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hina\Desktop\AVSカタログ\"/>
    </mc:Choice>
  </mc:AlternateContent>
  <xr:revisionPtr revIDLastSave="0" documentId="8_{404E351E-2FD7-4C86-9EA5-531DE578BBCC}" xr6:coauthVersionLast="47" xr6:coauthVersionMax="47" xr10:uidLastSave="{00000000-0000-0000-0000-000000000000}"/>
  <workbookProtection workbookAlgorithmName="SHA-512" workbookHashValue="aijvWPYkAKqtmgwUxtgkNQ2d8aDHVtgG2KHrs5c+2U5PYten9Tyw6P/vQW7G5fUNznSxlX8kwaK7gMJEON3IrA==" workbookSaltValue="rn8VqYiUocxe4BexRz18Kw==" workbookSpinCount="100000" lockStructure="1"/>
  <bookViews>
    <workbookView xWindow="-120" yWindow="-120" windowWidth="20730" windowHeight="11160" xr2:uid="{00000000-000D-0000-FFFF-FFFF00000000}"/>
  </bookViews>
  <sheets>
    <sheet name="注文表20221115" sheetId="23" r:id="rId1"/>
  </sheets>
  <calcPr calcId="181029"/>
</workbook>
</file>

<file path=xl/calcChain.xml><?xml version="1.0" encoding="utf-8"?>
<calcChain xmlns="http://schemas.openxmlformats.org/spreadsheetml/2006/main">
  <c r="F11" i="23" l="1"/>
  <c r="F9" i="23"/>
  <c r="F19" i="23"/>
  <c r="F48" i="23" l="1"/>
  <c r="F38" i="23"/>
  <c r="F6" i="23"/>
  <c r="F49" i="23"/>
  <c r="F47" i="23"/>
  <c r="F46" i="23"/>
  <c r="F45" i="23"/>
  <c r="F44" i="23"/>
  <c r="F43" i="23"/>
  <c r="F41" i="23"/>
  <c r="F40" i="23"/>
  <c r="F53" i="23" l="1"/>
  <c r="F42" i="23"/>
  <c r="F37" i="23"/>
  <c r="H37" i="23" s="1"/>
  <c r="F15" i="23"/>
  <c r="F12" i="23"/>
  <c r="F119" i="23" l="1"/>
  <c r="H119" i="23" s="1"/>
  <c r="F118" i="23"/>
  <c r="H118" i="23" s="1"/>
  <c r="F117" i="23"/>
  <c r="H117" i="23" s="1"/>
  <c r="F116" i="23"/>
  <c r="H116" i="23" s="1"/>
  <c r="F115" i="23"/>
  <c r="H115" i="23" s="1"/>
  <c r="F114" i="23"/>
  <c r="H114" i="23" s="1"/>
  <c r="F113" i="23"/>
  <c r="H113" i="23" s="1"/>
  <c r="F112" i="23"/>
  <c r="H112" i="23" s="1"/>
  <c r="F111" i="23"/>
  <c r="H111" i="23" s="1"/>
  <c r="F110" i="23"/>
  <c r="H110" i="23" s="1"/>
  <c r="F109" i="23"/>
  <c r="H109" i="23" s="1"/>
  <c r="F108" i="23"/>
  <c r="H108" i="23" s="1"/>
  <c r="F107" i="23"/>
  <c r="H107" i="23" s="1"/>
  <c r="F106" i="23"/>
  <c r="H106" i="23" s="1"/>
  <c r="F105" i="23"/>
  <c r="H105" i="23" s="1"/>
  <c r="F104" i="23"/>
  <c r="H104" i="23" s="1"/>
  <c r="F103" i="23"/>
  <c r="H103" i="23" s="1"/>
  <c r="F102" i="23"/>
  <c r="H102" i="23" s="1"/>
  <c r="F101" i="23"/>
  <c r="H101" i="23" s="1"/>
  <c r="F100" i="23"/>
  <c r="H100" i="23" s="1"/>
  <c r="F99" i="23"/>
  <c r="H99" i="23" s="1"/>
  <c r="F98" i="23"/>
  <c r="H98" i="23" s="1"/>
  <c r="F97" i="23"/>
  <c r="H97" i="23" s="1"/>
  <c r="F96" i="23"/>
  <c r="H96" i="23" s="1"/>
  <c r="F95" i="23"/>
  <c r="H95" i="23" s="1"/>
  <c r="F94" i="23"/>
  <c r="H94" i="23" s="1"/>
  <c r="F93" i="23"/>
  <c r="H93" i="23" s="1"/>
  <c r="F92" i="23"/>
  <c r="H92" i="23" s="1"/>
  <c r="F91" i="23"/>
  <c r="H91" i="23" s="1"/>
  <c r="F90" i="23"/>
  <c r="H90" i="23" s="1"/>
  <c r="F89" i="23"/>
  <c r="H89" i="23" s="1"/>
  <c r="F88" i="23"/>
  <c r="H88" i="23" s="1"/>
  <c r="F87" i="23"/>
  <c r="H87" i="23" s="1"/>
  <c r="F86" i="23"/>
  <c r="H86" i="23" s="1"/>
  <c r="F85" i="23"/>
  <c r="H85" i="23" s="1"/>
  <c r="F84" i="23"/>
  <c r="H84" i="23" s="1"/>
  <c r="F83" i="23"/>
  <c r="H83" i="23" s="1"/>
  <c r="F82" i="23"/>
  <c r="H82" i="23" s="1"/>
  <c r="F81" i="23"/>
  <c r="H81" i="23" s="1"/>
  <c r="F80" i="23"/>
  <c r="H80" i="23" s="1"/>
  <c r="F79" i="23"/>
  <c r="H79" i="23" s="1"/>
  <c r="F78" i="23"/>
  <c r="H78" i="23" s="1"/>
  <c r="F77" i="23"/>
  <c r="H77" i="23" s="1"/>
  <c r="F76" i="23"/>
  <c r="H76" i="23" s="1"/>
  <c r="F75" i="23"/>
  <c r="H75" i="23" s="1"/>
  <c r="F74" i="23"/>
  <c r="H74" i="23" s="1"/>
  <c r="F73" i="23"/>
  <c r="H73" i="23" s="1"/>
  <c r="F72" i="23"/>
  <c r="H72" i="23" s="1"/>
  <c r="F71" i="23"/>
  <c r="H71" i="23" s="1"/>
  <c r="F70" i="23"/>
  <c r="H70" i="23" s="1"/>
  <c r="F52" i="23"/>
  <c r="F51" i="23"/>
  <c r="F50" i="23"/>
  <c r="F39" i="23"/>
  <c r="F36" i="23"/>
  <c r="H36" i="23" s="1"/>
  <c r="F35" i="23"/>
  <c r="H35" i="23" s="1"/>
  <c r="F34" i="23"/>
  <c r="H34" i="23" s="1"/>
  <c r="F33" i="23"/>
  <c r="H33" i="23" s="1"/>
  <c r="F32" i="23"/>
  <c r="H32" i="23" s="1"/>
  <c r="F31" i="23"/>
  <c r="H31" i="23" s="1"/>
  <c r="F30" i="23"/>
  <c r="H30" i="23" s="1"/>
  <c r="F29" i="23"/>
  <c r="H29" i="23" s="1"/>
  <c r="F28" i="23"/>
  <c r="H28" i="23" s="1"/>
  <c r="F27" i="23"/>
  <c r="H27" i="23" s="1"/>
  <c r="F26" i="23"/>
  <c r="H26" i="23" s="1"/>
  <c r="F25" i="23"/>
  <c r="H25" i="23" s="1"/>
  <c r="F24" i="23"/>
  <c r="H24" i="23" s="1"/>
  <c r="F23" i="23"/>
  <c r="H23" i="23" s="1"/>
  <c r="F22" i="23"/>
  <c r="H22" i="23" s="1"/>
  <c r="F21" i="23"/>
  <c r="H21" i="23" s="1"/>
  <c r="F20" i="23"/>
  <c r="H20" i="23" s="1"/>
  <c r="H19" i="23"/>
  <c r="F18" i="23"/>
  <c r="H18" i="23" s="1"/>
  <c r="F17" i="23"/>
  <c r="H17" i="23" s="1"/>
  <c r="F16" i="23"/>
  <c r="H16" i="23" s="1"/>
  <c r="F14" i="23"/>
  <c r="F13" i="23"/>
  <c r="H13" i="23" s="1"/>
  <c r="F10" i="23"/>
  <c r="H9" i="23"/>
  <c r="F8" i="23"/>
  <c r="H8" i="23" s="1"/>
  <c r="F7" i="23"/>
  <c r="H7" i="23" s="1"/>
</calcChain>
</file>

<file path=xl/sharedStrings.xml><?xml version="1.0" encoding="utf-8"?>
<sst xmlns="http://schemas.openxmlformats.org/spreadsheetml/2006/main" count="240" uniqueCount="200">
  <si>
    <t>　お名前</t>
  </si>
  <si>
    <t>スモールトートバッグ</t>
  </si>
  <si>
    <t>手工芸品</t>
    <rPh sb="0" eb="3">
      <t>シュコウゲイ</t>
    </rPh>
    <rPh sb="3" eb="4">
      <t>ヒン</t>
    </rPh>
    <phoneticPr fontId="13"/>
  </si>
  <si>
    <t>金額</t>
    <rPh sb="0" eb="2">
      <t>キンガク</t>
    </rPh>
    <phoneticPr fontId="13"/>
  </si>
  <si>
    <t>注文数</t>
    <rPh sb="0" eb="2">
      <t>チュウモン</t>
    </rPh>
    <rPh sb="2" eb="3">
      <t>スウ</t>
    </rPh>
    <phoneticPr fontId="13"/>
  </si>
  <si>
    <t>会員価格</t>
    <rPh sb="0" eb="2">
      <t>カイイン</t>
    </rPh>
    <rPh sb="2" eb="4">
      <t>カカク</t>
    </rPh>
    <phoneticPr fontId="13"/>
  </si>
  <si>
    <t>小売価格</t>
    <rPh sb="0" eb="2">
      <t>コウリ</t>
    </rPh>
    <rPh sb="2" eb="4">
      <t>カカク</t>
    </rPh>
    <phoneticPr fontId="2"/>
  </si>
  <si>
    <t>品番</t>
    <rPh sb="0" eb="2">
      <t>ヒンバン</t>
    </rPh>
    <phoneticPr fontId="13"/>
  </si>
  <si>
    <t>商品名</t>
    <rPh sb="0" eb="3">
      <t>ショウヒンメイ</t>
    </rPh>
    <phoneticPr fontId="2"/>
  </si>
  <si>
    <t>（税込）</t>
    <rPh sb="1" eb="3">
      <t>ゼイコミ</t>
    </rPh>
    <phoneticPr fontId="13"/>
  </si>
  <si>
    <t>（税込）※１</t>
    <phoneticPr fontId="13"/>
  </si>
  <si>
    <t>（税込）</t>
    <phoneticPr fontId="13"/>
  </si>
  <si>
    <t>手工芸品</t>
    <rPh sb="0" eb="3">
      <t>シュコウゲイ</t>
    </rPh>
    <rPh sb="3" eb="4">
      <t>ヒン</t>
    </rPh>
    <phoneticPr fontId="2"/>
  </si>
  <si>
    <t>　配達希望日時・時間帯</t>
    <rPh sb="3" eb="5">
      <t>キボウ</t>
    </rPh>
    <rPh sb="8" eb="11">
      <t>ジカンタイ</t>
    </rPh>
    <phoneticPr fontId="13"/>
  </si>
  <si>
    <t>　
ご注文者様</t>
    <rPh sb="3" eb="5">
      <t>チュウモン</t>
    </rPh>
    <rPh sb="5" eb="7">
      <t>シャサマ</t>
    </rPh>
    <phoneticPr fontId="13"/>
  </si>
  <si>
    <t xml:space="preserve">
注文表の送付先</t>
    <rPh sb="1" eb="3">
      <t>チュウモン</t>
    </rPh>
    <rPh sb="3" eb="4">
      <t>ヒョウ</t>
    </rPh>
    <rPh sb="5" eb="7">
      <t>ソウフ</t>
    </rPh>
    <rPh sb="7" eb="8">
      <t>サキ</t>
    </rPh>
    <phoneticPr fontId="13"/>
  </si>
  <si>
    <t xml:space="preserve"> 特定非営利活動法人アーシャ＝アジアの農民と歩む会</t>
    <rPh sb="1" eb="3">
      <t>トクテイ</t>
    </rPh>
    <rPh sb="3" eb="6">
      <t>ヒエイリ</t>
    </rPh>
    <rPh sb="6" eb="8">
      <t>カツドウ</t>
    </rPh>
    <rPh sb="8" eb="10">
      <t>ホウジン</t>
    </rPh>
    <rPh sb="19" eb="21">
      <t>ノウミン</t>
    </rPh>
    <rPh sb="22" eb="23">
      <t>アユ</t>
    </rPh>
    <rPh sb="24" eb="25">
      <t>カイ</t>
    </rPh>
    <phoneticPr fontId="13"/>
  </si>
  <si>
    <t xml:space="preserve"> 〒329-2703
 栃木県那須塩原市槻沢83-17</t>
    <rPh sb="12" eb="15">
      <t>トチギケン</t>
    </rPh>
    <rPh sb="15" eb="19">
      <t>ナスシオバラ</t>
    </rPh>
    <rPh sb="19" eb="20">
      <t>シ</t>
    </rPh>
    <rPh sb="20" eb="21">
      <t>ツキ</t>
    </rPh>
    <rPh sb="21" eb="22">
      <t>サワ</t>
    </rPh>
    <phoneticPr fontId="13"/>
  </si>
  <si>
    <t xml:space="preserve"> 電話番号： 0287-47-7840　　　FAX番号： 0287-47-7841</t>
    <rPh sb="1" eb="3">
      <t>デンワ</t>
    </rPh>
    <rPh sb="3" eb="5">
      <t>バンゴウ</t>
    </rPh>
    <rPh sb="25" eb="27">
      <t>バンゴウ</t>
    </rPh>
    <phoneticPr fontId="13"/>
  </si>
  <si>
    <t>メヘンディバッグ</t>
  </si>
  <si>
    <t>赤・青・緑・水色・ピンク</t>
  </si>
  <si>
    <t>ラウンドパース</t>
  </si>
  <si>
    <t>各種</t>
  </si>
  <si>
    <t>パイピング・ペンケース</t>
  </si>
  <si>
    <t>ブロックプリント、ルンギー柄各種</t>
  </si>
  <si>
    <t>ミニ･パイピングペンケース</t>
  </si>
  <si>
    <t>カンタ・ポーチ</t>
  </si>
  <si>
    <t>ヒンディー・ポーチ</t>
  </si>
  <si>
    <t>2種類</t>
  </si>
  <si>
    <t>コットン刺繍ポーチ</t>
  </si>
  <si>
    <t>くじゃく刺繍</t>
  </si>
  <si>
    <t>ブロックプリント・ポシェット</t>
  </si>
  <si>
    <t>コインケース</t>
  </si>
  <si>
    <t>フラットケース</t>
  </si>
  <si>
    <t>キルト･ハンドバッグ</t>
  </si>
  <si>
    <t>ヨガバッグ</t>
  </si>
  <si>
    <t>パッチワークトート</t>
  </si>
  <si>
    <t>ブロックプリントコットン生地　ピンク系</t>
  </si>
  <si>
    <t>ブロックプリントコットン生地　ブルー系</t>
  </si>
  <si>
    <t>　シュシュ単色</t>
  </si>
  <si>
    <t>　シュシュ　3色柄　　コンビ</t>
  </si>
  <si>
    <t>　カラフル水牛ボタン・ヘアゴム</t>
  </si>
  <si>
    <t>　白ランゴリ（27㎜）</t>
  </si>
  <si>
    <t>　赤ヘナ（27㎜）</t>
  </si>
  <si>
    <t>　蝶々（27㎜）</t>
  </si>
  <si>
    <t>カラフルトートバッグ</t>
  </si>
  <si>
    <t>　ブラウン</t>
  </si>
  <si>
    <t>　グリーン</t>
  </si>
  <si>
    <t>ポケットトートバッグ</t>
  </si>
  <si>
    <t>シンプルトートバッグ</t>
  </si>
  <si>
    <t>　厚手</t>
  </si>
  <si>
    <t>　薄手</t>
  </si>
  <si>
    <t>　チェック</t>
  </si>
  <si>
    <t>　赤と紺のストライプ</t>
  </si>
  <si>
    <t>　花柄（青）</t>
  </si>
  <si>
    <t>　ゴールド青</t>
  </si>
  <si>
    <t>　ゴールド赤</t>
  </si>
  <si>
    <t>　ゴールド緑</t>
  </si>
  <si>
    <t>　ゴールド抹茶</t>
  </si>
  <si>
    <t>コットントート</t>
  </si>
  <si>
    <t>　ヴィレッジ</t>
  </si>
  <si>
    <t>　赤い実</t>
  </si>
  <si>
    <t>リネンペンケース</t>
  </si>
  <si>
    <t>　リネン・青</t>
  </si>
  <si>
    <t>　リネン・紺</t>
  </si>
  <si>
    <t>　リネン・生成り</t>
  </si>
  <si>
    <t>　リネン・ラベンダー</t>
  </si>
  <si>
    <t>　リネン・柿色</t>
  </si>
  <si>
    <t>サリーポーチ</t>
  </si>
  <si>
    <t>　コットンジュート</t>
  </si>
  <si>
    <t>リネンポーチ</t>
  </si>
  <si>
    <t>刺繍ポーチ</t>
  </si>
  <si>
    <t>　ごちそう</t>
  </si>
  <si>
    <t>　鳥</t>
  </si>
  <si>
    <t>　ツタ</t>
  </si>
  <si>
    <t>　ライトブルー</t>
  </si>
  <si>
    <t>　ライトグリーン</t>
  </si>
  <si>
    <t>ショルダーバッグ</t>
  </si>
  <si>
    <t>　生成りコットン</t>
  </si>
  <si>
    <t>　デニム（ヴィレッジ）</t>
  </si>
  <si>
    <t>　デニム（牛）</t>
  </si>
  <si>
    <t>北インドの農村女性によるモリンガパウダーとハンディクラフト</t>
    <rPh sb="0" eb="1">
      <t>キタ</t>
    </rPh>
    <rPh sb="5" eb="7">
      <t>ノウソン</t>
    </rPh>
    <rPh sb="7" eb="9">
      <t>ジョセイ</t>
    </rPh>
    <phoneticPr fontId="2"/>
  </si>
  <si>
    <r>
      <t>コメント</t>
    </r>
    <r>
      <rPr>
        <sz val="12"/>
        <rFont val="Meiryo UI"/>
        <family val="3"/>
        <charset val="128"/>
      </rPr>
      <t>（色、柄をご記入ください）</t>
    </r>
    <rPh sb="5" eb="6">
      <t>イロ</t>
    </rPh>
    <rPh sb="7" eb="8">
      <t>ガラ</t>
    </rPh>
    <rPh sb="10" eb="12">
      <t>キニュウ</t>
    </rPh>
    <phoneticPr fontId="2"/>
  </si>
  <si>
    <t>XA</t>
    <phoneticPr fontId="2"/>
  </si>
  <si>
    <t>XB</t>
    <phoneticPr fontId="2"/>
  </si>
  <si>
    <t>XC</t>
    <phoneticPr fontId="2"/>
  </si>
  <si>
    <t>XD</t>
    <phoneticPr fontId="2"/>
  </si>
  <si>
    <t>食品</t>
    <rPh sb="0" eb="2">
      <t>ショクヒン</t>
    </rPh>
    <phoneticPr fontId="2"/>
  </si>
  <si>
    <t>ヒマラヤ岩塩</t>
    <rPh sb="4" eb="6">
      <t>ガンエン</t>
    </rPh>
    <phoneticPr fontId="2"/>
  </si>
  <si>
    <t>モリンガ塩</t>
    <rPh sb="4" eb="5">
      <t>エン</t>
    </rPh>
    <phoneticPr fontId="2"/>
  </si>
  <si>
    <t>おおきめトート</t>
    <phoneticPr fontId="2"/>
  </si>
  <si>
    <t>合計</t>
    <rPh sb="0" eb="2">
      <t>ゴウケイ</t>
    </rPh>
    <phoneticPr fontId="2"/>
  </si>
  <si>
    <t>　ご住所</t>
    <phoneticPr fontId="13"/>
  </si>
  <si>
    <t>　〒</t>
    <phoneticPr fontId="13"/>
  </si>
  <si>
    <t>　電話番号</t>
    <phoneticPr fontId="13"/>
  </si>
  <si>
    <t>　　　　　　　　　　　</t>
    <phoneticPr fontId="13"/>
  </si>
  <si>
    <t>　メールアドレス</t>
    <phoneticPr fontId="13"/>
  </si>
  <si>
    <t xml:space="preserve"> メールアドレス：　avs@ashaasia.org</t>
    <phoneticPr fontId="13"/>
  </si>
  <si>
    <t>　注文日</t>
    <phoneticPr fontId="13"/>
  </si>
  <si>
    <t>（税込）</t>
    <phoneticPr fontId="13"/>
  </si>
  <si>
    <t>（税込）※１</t>
    <phoneticPr fontId="13"/>
  </si>
  <si>
    <t>　ナチュラルテイストな水牛ボタン・ヘアゴム</t>
    <phoneticPr fontId="2"/>
  </si>
  <si>
    <t>　ストライプ（細）</t>
    <phoneticPr fontId="2"/>
  </si>
  <si>
    <t>　花柄（緑）</t>
    <phoneticPr fontId="2"/>
  </si>
  <si>
    <t>ギフト
セット</t>
    <phoneticPr fontId="2"/>
  </si>
  <si>
    <t>XE</t>
    <phoneticPr fontId="2"/>
  </si>
  <si>
    <t>XF</t>
    <phoneticPr fontId="2"/>
  </si>
  <si>
    <t>ヒンディー・エコバッグ</t>
    <phoneticPr fontId="3"/>
  </si>
  <si>
    <t>オレンジ・グリーン</t>
    <phoneticPr fontId="3"/>
  </si>
  <si>
    <t>3種類</t>
    <phoneticPr fontId="3"/>
  </si>
  <si>
    <t>ブロックプリント柄</t>
    <phoneticPr fontId="3"/>
  </si>
  <si>
    <t>ブロックプリント、ルンギー柄</t>
    <phoneticPr fontId="3"/>
  </si>
  <si>
    <t>各種</t>
    <phoneticPr fontId="2"/>
  </si>
  <si>
    <t>紺、ピンク、グリーン</t>
    <phoneticPr fontId="2"/>
  </si>
  <si>
    <t>紺、グレイ、イエロー</t>
    <phoneticPr fontId="2"/>
  </si>
  <si>
    <t>名入れ注文バッグ</t>
    <phoneticPr fontId="3"/>
  </si>
  <si>
    <t>ポケット付きスモールトート</t>
    <phoneticPr fontId="3"/>
  </si>
  <si>
    <t>各種</t>
    <phoneticPr fontId="3"/>
  </si>
  <si>
    <t>　ネイビー</t>
    <phoneticPr fontId="3"/>
  </si>
  <si>
    <t>　各種（ポケット付）</t>
    <rPh sb="1" eb="3">
      <t>カクシュ</t>
    </rPh>
    <phoneticPr fontId="2"/>
  </si>
  <si>
    <t>**P</t>
    <phoneticPr fontId="3"/>
  </si>
  <si>
    <t>サイズや材質による  （＋原盤代5,000円）</t>
    <phoneticPr fontId="2"/>
  </si>
  <si>
    <t>　ブロックプリント（各種）</t>
    <phoneticPr fontId="3"/>
  </si>
  <si>
    <t>　リネン・柿色</t>
    <phoneticPr fontId="3"/>
  </si>
  <si>
    <t>北インドの農村女性によるモリンガパウダーとハンディクラフト 　</t>
    <rPh sb="0" eb="1">
      <t>キタ</t>
    </rPh>
    <rPh sb="5" eb="7">
      <t>ノウソン</t>
    </rPh>
    <rPh sb="7" eb="9">
      <t>ジョセイ</t>
    </rPh>
    <phoneticPr fontId="2"/>
  </si>
  <si>
    <t>特選モリンガパウダー 30g
ミニパイピングペンケース 1個</t>
    <phoneticPr fontId="2"/>
  </si>
  <si>
    <t>特選モリンガパウダー 30g  6個セット</t>
    <phoneticPr fontId="2"/>
  </si>
  <si>
    <t>ヒマラヤ岩塩 100g</t>
    <rPh sb="4" eb="6">
      <t>ガンエン</t>
    </rPh>
    <phoneticPr fontId="2"/>
  </si>
  <si>
    <t>モリンガ塩 50g</t>
    <rPh sb="4" eb="5">
      <t>シオ</t>
    </rPh>
    <phoneticPr fontId="2"/>
  </si>
  <si>
    <t>特選モリンガパウダー 30g</t>
    <rPh sb="0" eb="2">
      <t>トクセン</t>
    </rPh>
    <phoneticPr fontId="3"/>
  </si>
  <si>
    <t>キルト・ペンケース</t>
    <phoneticPr fontId="3"/>
  </si>
  <si>
    <t>刺繍トート</t>
    <phoneticPr fontId="3"/>
  </si>
  <si>
    <t>秋　D セット</t>
    <rPh sb="0" eb="1">
      <t>アキ</t>
    </rPh>
    <phoneticPr fontId="2"/>
  </si>
  <si>
    <t>特選モリンガパウダー</t>
    <rPh sb="0" eb="2">
      <t>トクセン</t>
    </rPh>
    <phoneticPr fontId="3"/>
  </si>
  <si>
    <t>特選モリンガパウダー 10g</t>
    <rPh sb="0" eb="2">
      <t>トクセン</t>
    </rPh>
    <phoneticPr fontId="2"/>
  </si>
  <si>
    <t>特選モリンガパウダー 100g</t>
    <rPh sb="0" eb="2">
      <t>トクセン</t>
    </rPh>
    <phoneticPr fontId="3"/>
  </si>
  <si>
    <t>特選モリンガパウダー 500g</t>
    <rPh sb="0" eb="2">
      <t>トクセン</t>
    </rPh>
    <phoneticPr fontId="2"/>
  </si>
  <si>
    <t>　二つ並び水牛ボタン・ヘアゴム</t>
    <rPh sb="3" eb="4">
      <t>ナラ</t>
    </rPh>
    <rPh sb="5" eb="7">
      <t>スイギュウ</t>
    </rPh>
    <phoneticPr fontId="3"/>
  </si>
  <si>
    <t>90-2</t>
    <phoneticPr fontId="3"/>
  </si>
  <si>
    <t>90-3</t>
    <phoneticPr fontId="3"/>
  </si>
  <si>
    <t>90-4</t>
    <phoneticPr fontId="3"/>
  </si>
  <si>
    <t>90-5</t>
    <phoneticPr fontId="3"/>
  </si>
  <si>
    <r>
      <t>　　　　　　　　　　　　　　　　　　　注文表</t>
    </r>
    <r>
      <rPr>
        <sz val="11"/>
        <color indexed="8"/>
        <rFont val="Meiryo UI"/>
        <family val="3"/>
        <charset val="128"/>
      </rPr>
      <t>（2022年11月15日現在）　</t>
    </r>
    <r>
      <rPr>
        <sz val="16"/>
        <color indexed="8"/>
        <rFont val="Meiryo UI"/>
        <family val="3"/>
        <charset val="128"/>
      </rPr>
      <t>　　</t>
    </r>
    <rPh sb="27" eb="28">
      <t>ネン</t>
    </rPh>
    <phoneticPr fontId="13"/>
  </si>
  <si>
    <t>特選モリンガパウダー 30g
ブロックプリントチュニック 1個</t>
    <rPh sb="30" eb="31">
      <t>コ</t>
    </rPh>
    <phoneticPr fontId="2"/>
  </si>
  <si>
    <t>特選モリンガパウダー 30g
カラフルトート 1個</t>
    <phoneticPr fontId="2"/>
  </si>
  <si>
    <t>特選モリンガパウダー 30g
ヒンディーエコバッグ 1個</t>
    <phoneticPr fontId="3"/>
  </si>
  <si>
    <t>特選モリンガパウダー 30g
キルトハンドバッグ 1個</t>
    <phoneticPr fontId="3"/>
  </si>
  <si>
    <t>エプロン</t>
    <phoneticPr fontId="2"/>
  </si>
  <si>
    <t>78</t>
    <phoneticPr fontId="3"/>
  </si>
  <si>
    <t>白地に薄茶と紫の草花(75cm)</t>
  </si>
  <si>
    <t>コットンギャザースカート
ブロックプリント（裏地なし）</t>
    <phoneticPr fontId="3"/>
  </si>
  <si>
    <t>青にベージュに伝統模様（90cm)</t>
  </si>
  <si>
    <t>アクアのアラベスク（90㎝）</t>
  </si>
  <si>
    <t>黒に近い濃紺（裏地付、90㎝）</t>
  </si>
  <si>
    <t>青まじりグレイ絣風(裏地付、75㎝)</t>
  </si>
  <si>
    <t>カディコットンスカート</t>
    <phoneticPr fontId="3"/>
  </si>
  <si>
    <t>90⁻1</t>
  </si>
  <si>
    <t>　刺繍（38㎜）ブローチ</t>
  </si>
  <si>
    <t>　刺繍（38㎜）ヘアゴム</t>
  </si>
  <si>
    <t>　サリーリボン・ヘアゴム</t>
    <phoneticPr fontId="2"/>
  </si>
  <si>
    <t>　              年　 　　 月　　　 日　　　午前 ・ 午後 ・ 夜間</t>
    <phoneticPr fontId="13"/>
  </si>
  <si>
    <t>　              年　　　  月　　　 日</t>
    <phoneticPr fontId="3"/>
  </si>
  <si>
    <t>　               年　　　  月　　　 日</t>
    <phoneticPr fontId="13"/>
  </si>
  <si>
    <t>　               年　 　　 月　　　 日　　　午前 ・ 午後 ・ 夜間</t>
    <phoneticPr fontId="13"/>
  </si>
  <si>
    <t>17P</t>
    <phoneticPr fontId="3"/>
  </si>
  <si>
    <r>
      <t>　　　　　　　　　　　　　　　　　　　注文表</t>
    </r>
    <r>
      <rPr>
        <sz val="11"/>
        <color indexed="8"/>
        <rFont val="Meiryo UI"/>
        <family val="3"/>
        <charset val="128"/>
      </rPr>
      <t>（2023年7月28日現在）　</t>
    </r>
    <r>
      <rPr>
        <sz val="16"/>
        <color indexed="8"/>
        <rFont val="Meiryo UI"/>
        <family val="3"/>
        <charset val="128"/>
      </rPr>
      <t>　　</t>
    </r>
    <rPh sb="27" eb="28">
      <t>ネン</t>
    </rPh>
    <phoneticPr fontId="13"/>
  </si>
  <si>
    <t>サマー　A セット</t>
    <phoneticPr fontId="2"/>
  </si>
  <si>
    <t>サマー　B セット</t>
    <phoneticPr fontId="2"/>
  </si>
  <si>
    <t>サマー　C セット</t>
    <phoneticPr fontId="2"/>
  </si>
  <si>
    <t>サマー　D セット</t>
    <phoneticPr fontId="3"/>
  </si>
  <si>
    <t>サマー　E セット</t>
    <phoneticPr fontId="3"/>
  </si>
  <si>
    <t>サマー　F セット</t>
    <phoneticPr fontId="2"/>
  </si>
  <si>
    <t>特選モリンガパウダー 30g
おおきめトート 1個</t>
    <phoneticPr fontId="2"/>
  </si>
  <si>
    <t>新製品</t>
    <rPh sb="0" eb="3">
      <t>シンセイヒン</t>
    </rPh>
    <phoneticPr fontId="3"/>
  </si>
  <si>
    <t>ヨガパンツ</t>
    <phoneticPr fontId="3"/>
  </si>
  <si>
    <t>おしゃれでからだにやさしい ヨガパンツ</t>
    <phoneticPr fontId="3"/>
  </si>
  <si>
    <t>しばらく販売を休止します</t>
    <phoneticPr fontId="3"/>
  </si>
  <si>
    <t>値上げ</t>
    <rPh sb="0" eb="2">
      <t>ネア</t>
    </rPh>
    <phoneticPr fontId="3"/>
  </si>
  <si>
    <t>値上げ、予約受付中</t>
    <rPh sb="0" eb="2">
      <t>ネア</t>
    </rPh>
    <rPh sb="4" eb="6">
      <t>ヨヤク</t>
    </rPh>
    <rPh sb="6" eb="8">
      <t>ウケツケ</t>
    </rPh>
    <rPh sb="8" eb="9">
      <t>チュウ</t>
    </rPh>
    <phoneticPr fontId="3"/>
  </si>
  <si>
    <t>ブロックプリント
コットンギャザースカート
（裏地付、90cm）</t>
    <phoneticPr fontId="2"/>
  </si>
  <si>
    <t>青地に白い花</t>
    <phoneticPr fontId="3"/>
  </si>
  <si>
    <t xml:space="preserve">青濃淡に風車模様 </t>
    <phoneticPr fontId="3"/>
  </si>
  <si>
    <t>薄黄地に青紫草木花</t>
    <phoneticPr fontId="3"/>
  </si>
  <si>
    <t>モカブラウンのボタニカル</t>
    <phoneticPr fontId="3"/>
  </si>
  <si>
    <t>黄色い花</t>
    <rPh sb="3" eb="4">
      <t>ハナ</t>
    </rPh>
    <phoneticPr fontId="3"/>
  </si>
  <si>
    <t>ブロックプリント
コットンギャザースカート
（裏地付、75cm）</t>
    <phoneticPr fontId="2"/>
  </si>
  <si>
    <t>グレー無地（裏地付、90㎝）</t>
    <phoneticPr fontId="3"/>
  </si>
  <si>
    <t>グレー無地（裏地付、75㎝）</t>
    <phoneticPr fontId="3"/>
  </si>
  <si>
    <t>黒に近い濃紺（裏地付、75㎝）</t>
    <phoneticPr fontId="3"/>
  </si>
  <si>
    <t>グレーのカンタ織(裏地付、90㎝)</t>
    <phoneticPr fontId="3"/>
  </si>
  <si>
    <t>90-2-1</t>
    <phoneticPr fontId="3"/>
  </si>
  <si>
    <t>予約受付中</t>
    <phoneticPr fontId="3"/>
  </si>
  <si>
    <t>カディチュニック</t>
    <phoneticPr fontId="3"/>
  </si>
  <si>
    <t>紺とベージュの織柄</t>
    <phoneticPr fontId="3"/>
  </si>
  <si>
    <t>モスグリーン絣風</t>
    <phoneticPr fontId="3"/>
  </si>
  <si>
    <t>90-6</t>
    <phoneticPr fontId="3"/>
  </si>
  <si>
    <t>90-7</t>
    <phoneticPr fontId="3"/>
  </si>
  <si>
    <r>
      <t>ヘアアクセサリー
ご希望の色・デザインを
メールでご指定ください。</t>
    </r>
    <r>
      <rPr>
        <sz val="11"/>
        <color rgb="FFFF0000"/>
        <rFont val="Meiryo UI"/>
        <family val="3"/>
        <charset val="128"/>
      </rPr>
      <t>　</t>
    </r>
    <phoneticPr fontId="2"/>
  </si>
  <si>
    <t>母と子トートバッグ</t>
    <phoneticPr fontId="3"/>
  </si>
  <si>
    <t>　母と子（絵葉書付）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</si>
</sst>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176" formatCode="&quot;¥&quot;#,##0_);[Red]\(&quot;¥&quot;#,##0\)"/>
    <numFmt numFmtId="177" formatCode="[$-F800]dddd\,\ mmmm\ dd\,\ yyyy"/>
    <numFmt numFmtId="178" formatCode="0_ "/>
    <numFmt numFmtId="179" formatCode="#,##0_);[Red]\(#,##0\)"/>
    <numFmt numFmtId="180" formatCode="0_);[Red]\(0\)"/>
  </numFmts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4"/>
      <color rgb="FF203764"/>
      <name val="游ゴシック"/>
      <family val="3"/>
      <charset val="128"/>
    </font>
    <font>
      <sz val="16"/>
      <color rgb="FF00000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b/>
      <sz val="11"/>
      <color rgb="FF000000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b/>
      <sz val="11"/>
      <color rgb="FF525252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rgb="FF44546A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sz val="16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C9F1"/>
        <bgColor indexed="64"/>
      </patternFill>
    </fill>
    <fill>
      <patternFill patternType="solid">
        <fgColor theme="8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theme="0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theme="0"/>
      </right>
      <top style="medium">
        <color auto="1"/>
      </top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/>
      <right style="thin">
        <color theme="0"/>
      </right>
      <top style="double">
        <color theme="0"/>
      </top>
      <bottom/>
      <diagonal/>
    </border>
    <border>
      <left style="thin">
        <color theme="0"/>
      </left>
      <right style="thin">
        <color theme="0"/>
      </right>
      <top style="double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double">
        <color theme="0"/>
      </top>
      <bottom style="medium">
        <color auto="1"/>
      </bottom>
      <diagonal/>
    </border>
    <border>
      <left/>
      <right style="thin">
        <color theme="0"/>
      </right>
      <top style="double">
        <color theme="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5" fontId="1" fillId="0" borderId="0">
      <alignment vertical="center"/>
    </xf>
    <xf numFmtId="176" fontId="32" fillId="0" borderId="1">
      <alignment horizontal="right" vertical="center"/>
    </xf>
  </cellStyleXfs>
  <cellXfs count="204">
    <xf numFmtId="0" fontId="0" fillId="0" borderId="0" xfId="0">
      <alignment vertical="center"/>
    </xf>
    <xf numFmtId="0" fontId="10" fillId="0" borderId="0" xfId="8" applyFont="1">
      <alignment vertical="center"/>
    </xf>
    <xf numFmtId="0" fontId="11" fillId="0" borderId="0" xfId="8" applyFont="1">
      <alignment vertical="center"/>
    </xf>
    <xf numFmtId="0" fontId="10" fillId="0" borderId="23" xfId="8" applyFont="1" applyBorder="1">
      <alignment vertical="center"/>
    </xf>
    <xf numFmtId="0" fontId="10" fillId="0" borderId="24" xfId="8" applyFont="1" applyBorder="1">
      <alignment vertical="center"/>
    </xf>
    <xf numFmtId="0" fontId="10" fillId="0" borderId="28" xfId="8" applyFont="1" applyBorder="1">
      <alignment vertical="center"/>
    </xf>
    <xf numFmtId="0" fontId="12" fillId="0" borderId="28" xfId="8" applyFont="1" applyBorder="1" applyAlignment="1">
      <alignment vertical="center" wrapText="1"/>
    </xf>
    <xf numFmtId="0" fontId="14" fillId="0" borderId="0" xfId="8" applyFont="1" applyAlignment="1">
      <alignment vertical="center" wrapText="1"/>
    </xf>
    <xf numFmtId="0" fontId="10" fillId="0" borderId="0" xfId="8" applyFont="1" applyAlignment="1">
      <alignment vertical="center" wrapText="1"/>
    </xf>
    <xf numFmtId="0" fontId="15" fillId="0" borderId="0" xfId="8" applyFont="1" applyAlignment="1">
      <alignment horizontal="center" wrapText="1"/>
    </xf>
    <xf numFmtId="0" fontId="17" fillId="0" borderId="0" xfId="8" applyFont="1" applyAlignment="1">
      <alignment horizontal="center"/>
    </xf>
    <xf numFmtId="0" fontId="17" fillId="0" borderId="31" xfId="8" applyFont="1" applyBorder="1" applyAlignment="1">
      <alignment horizontal="center"/>
    </xf>
    <xf numFmtId="0" fontId="16" fillId="0" borderId="0" xfId="8" applyFont="1" applyAlignment="1">
      <alignment horizontal="center" vertical="center"/>
    </xf>
    <xf numFmtId="0" fontId="15" fillId="0" borderId="31" xfId="8" applyFont="1" applyBorder="1" applyAlignment="1">
      <alignment wrapText="1"/>
    </xf>
    <xf numFmtId="0" fontId="18" fillId="0" borderId="30" xfId="8" applyFont="1" applyBorder="1">
      <alignment vertical="center"/>
    </xf>
    <xf numFmtId="0" fontId="18" fillId="0" borderId="9" xfId="8" applyFont="1" applyBorder="1" applyAlignment="1">
      <alignment horizontal="left" vertical="center" wrapText="1"/>
    </xf>
    <xf numFmtId="0" fontId="18" fillId="0" borderId="9" xfId="8" applyFont="1" applyBorder="1" applyAlignment="1">
      <alignment vertical="center" wrapText="1"/>
    </xf>
    <xf numFmtId="177" fontId="18" fillId="0" borderId="9" xfId="8" applyNumberFormat="1" applyFont="1" applyBorder="1" applyAlignment="1">
      <alignment horizontal="left" vertical="center"/>
    </xf>
    <xf numFmtId="0" fontId="18" fillId="0" borderId="11" xfId="8" applyFont="1" applyBorder="1" applyAlignment="1">
      <alignment horizontal="left" vertical="center"/>
    </xf>
    <xf numFmtId="0" fontId="10" fillId="0" borderId="40" xfId="8" applyFont="1" applyBorder="1">
      <alignment vertical="center"/>
    </xf>
    <xf numFmtId="0" fontId="14" fillId="0" borderId="40" xfId="8" applyFont="1" applyBorder="1" applyAlignment="1">
      <alignment vertical="center" wrapText="1"/>
    </xf>
    <xf numFmtId="0" fontId="10" fillId="0" borderId="40" xfId="8" applyFont="1" applyBorder="1" applyAlignment="1">
      <alignment vertical="center" wrapText="1"/>
    </xf>
    <xf numFmtId="0" fontId="10" fillId="0" borderId="44" xfId="8" applyFont="1" applyBorder="1">
      <alignment vertical="center"/>
    </xf>
    <xf numFmtId="0" fontId="10" fillId="0" borderId="39" xfId="8" applyFont="1" applyBorder="1">
      <alignment vertical="center"/>
    </xf>
    <xf numFmtId="0" fontId="12" fillId="0" borderId="26" xfId="8" applyFont="1" applyBorder="1">
      <alignment vertical="center"/>
    </xf>
    <xf numFmtId="176" fontId="19" fillId="0" borderId="19" xfId="1" applyNumberFormat="1" applyFont="1" applyBorder="1" applyAlignment="1">
      <alignment horizontal="right" vertical="center"/>
    </xf>
    <xf numFmtId="176" fontId="20" fillId="0" borderId="19" xfId="1" applyNumberFormat="1" applyFont="1" applyBorder="1">
      <alignment vertical="center"/>
    </xf>
    <xf numFmtId="0" fontId="21" fillId="0" borderId="19" xfId="1" applyFont="1" applyBorder="1" applyAlignment="1" applyProtection="1">
      <alignment horizontal="center" vertical="center"/>
      <protection locked="0"/>
    </xf>
    <xf numFmtId="0" fontId="25" fillId="0" borderId="19" xfId="1" applyFont="1" applyBorder="1" applyAlignment="1" applyProtection="1">
      <alignment horizontal="left" vertical="center"/>
      <protection locked="0"/>
    </xf>
    <xf numFmtId="0" fontId="7" fillId="0" borderId="48" xfId="8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center" wrapText="1"/>
    </xf>
    <xf numFmtId="0" fontId="4" fillId="0" borderId="48" xfId="1" applyFont="1" applyBorder="1" applyAlignment="1">
      <alignment horizontal="center" vertical="center"/>
    </xf>
    <xf numFmtId="176" fontId="22" fillId="0" borderId="48" xfId="1" applyNumberFormat="1" applyFont="1" applyBorder="1" applyAlignment="1">
      <alignment horizontal="right" vertical="center"/>
    </xf>
    <xf numFmtId="0" fontId="10" fillId="0" borderId="38" xfId="8" applyFont="1" applyBorder="1" applyAlignment="1">
      <alignment horizontal="center" vertical="center" wrapText="1"/>
    </xf>
    <xf numFmtId="0" fontId="1" fillId="0" borderId="38" xfId="1" applyBorder="1" applyAlignment="1">
      <alignment horizontal="center" vertical="center"/>
    </xf>
    <xf numFmtId="0" fontId="1" fillId="0" borderId="38" xfId="1" applyBorder="1" applyAlignment="1">
      <alignment horizontal="left" vertical="center" wrapText="1"/>
    </xf>
    <xf numFmtId="0" fontId="24" fillId="0" borderId="46" xfId="1" applyFont="1" applyBorder="1" applyAlignment="1">
      <alignment horizontal="center" vertical="center"/>
    </xf>
    <xf numFmtId="0" fontId="24" fillId="0" borderId="46" xfId="1" applyFont="1" applyBorder="1" applyAlignment="1">
      <alignment horizontal="center" vertical="center" wrapText="1"/>
    </xf>
    <xf numFmtId="0" fontId="24" fillId="0" borderId="49" xfId="1" applyFont="1" applyBorder="1" applyAlignment="1">
      <alignment horizontal="center" vertical="center" wrapText="1"/>
    </xf>
    <xf numFmtId="0" fontId="30" fillId="0" borderId="31" xfId="8" applyFont="1" applyBorder="1" applyAlignment="1">
      <alignment horizontal="center"/>
    </xf>
    <xf numFmtId="0" fontId="10" fillId="0" borderId="51" xfId="8" applyFont="1" applyBorder="1">
      <alignment vertical="center"/>
    </xf>
    <xf numFmtId="0" fontId="10" fillId="0" borderId="52" xfId="8" applyFont="1" applyBorder="1">
      <alignment vertical="center"/>
    </xf>
    <xf numFmtId="0" fontId="5" fillId="0" borderId="28" xfId="8" applyFont="1" applyBorder="1">
      <alignment vertical="center"/>
    </xf>
    <xf numFmtId="0" fontId="10" fillId="0" borderId="53" xfId="8" applyFont="1" applyBorder="1">
      <alignment vertical="center"/>
    </xf>
    <xf numFmtId="176" fontId="20" fillId="0" borderId="46" xfId="1" applyNumberFormat="1" applyFont="1" applyBorder="1">
      <alignment vertical="center"/>
    </xf>
    <xf numFmtId="176" fontId="24" fillId="0" borderId="45" xfId="1" applyNumberFormat="1" applyFont="1" applyBorder="1" applyAlignment="1">
      <alignment horizontal="center" vertical="center"/>
    </xf>
    <xf numFmtId="176" fontId="8" fillId="0" borderId="1" xfId="11" applyFont="1">
      <alignment horizontal="right" vertical="center"/>
    </xf>
    <xf numFmtId="176" fontId="8" fillId="0" borderId="20" xfId="11" applyFont="1" applyBorder="1">
      <alignment horizontal="right" vertical="center"/>
    </xf>
    <xf numFmtId="176" fontId="20" fillId="0" borderId="8" xfId="1" applyNumberFormat="1" applyFont="1" applyBorder="1">
      <alignment vertical="center"/>
    </xf>
    <xf numFmtId="176" fontId="20" fillId="0" borderId="6" xfId="1" applyNumberFormat="1" applyFont="1" applyBorder="1">
      <alignment vertical="center"/>
    </xf>
    <xf numFmtId="176" fontId="20" fillId="0" borderId="62" xfId="1" applyNumberFormat="1" applyFont="1" applyBorder="1">
      <alignment vertical="center"/>
    </xf>
    <xf numFmtId="176" fontId="20" fillId="0" borderId="63" xfId="1" applyNumberFormat="1" applyFont="1" applyBorder="1">
      <alignment vertical="center"/>
    </xf>
    <xf numFmtId="176" fontId="20" fillId="0" borderId="0" xfId="1" applyNumberFormat="1" applyFont="1" applyAlignment="1">
      <alignment horizontal="right" vertical="center"/>
    </xf>
    <xf numFmtId="176" fontId="8" fillId="0" borderId="64" xfId="11" applyFont="1" applyBorder="1">
      <alignment horizontal="right" vertical="center"/>
    </xf>
    <xf numFmtId="176" fontId="8" fillId="0" borderId="34" xfId="11" applyFont="1" applyBorder="1">
      <alignment horizontal="right" vertical="center"/>
    </xf>
    <xf numFmtId="176" fontId="20" fillId="0" borderId="64" xfId="1" applyNumberFormat="1" applyFont="1" applyBorder="1">
      <alignment vertical="center"/>
    </xf>
    <xf numFmtId="176" fontId="20" fillId="0" borderId="1" xfId="1" applyNumberFormat="1" applyFont="1" applyBorder="1">
      <alignment vertical="center"/>
    </xf>
    <xf numFmtId="176" fontId="20" fillId="0" borderId="1" xfId="1" applyNumberFormat="1" applyFont="1" applyBorder="1" applyAlignment="1">
      <alignment horizontal="right" vertical="center"/>
    </xf>
    <xf numFmtId="176" fontId="8" fillId="0" borderId="32" xfId="11" applyFont="1" applyBorder="1">
      <alignment horizontal="right" vertical="center"/>
    </xf>
    <xf numFmtId="0" fontId="10" fillId="0" borderId="36" xfId="8" applyFont="1" applyBorder="1">
      <alignment vertical="center"/>
    </xf>
    <xf numFmtId="0" fontId="27" fillId="0" borderId="47" xfId="1" applyFont="1" applyBorder="1" applyAlignment="1">
      <alignment horizontal="center" vertical="center" wrapText="1"/>
    </xf>
    <xf numFmtId="176" fontId="32" fillId="0" borderId="64" xfId="11" applyBorder="1">
      <alignment horizontal="right" vertical="center"/>
    </xf>
    <xf numFmtId="176" fontId="32" fillId="0" borderId="1" xfId="11">
      <alignment horizontal="right" vertical="center"/>
    </xf>
    <xf numFmtId="176" fontId="32" fillId="0" borderId="20" xfId="11" applyBorder="1">
      <alignment horizontal="right" vertical="center"/>
    </xf>
    <xf numFmtId="176" fontId="32" fillId="0" borderId="32" xfId="11" applyBorder="1">
      <alignment horizontal="right" vertical="center"/>
    </xf>
    <xf numFmtId="176" fontId="32" fillId="0" borderId="34" xfId="11" applyBorder="1">
      <alignment horizontal="right" vertical="center"/>
    </xf>
    <xf numFmtId="0" fontId="24" fillId="0" borderId="47" xfId="1" applyFont="1" applyBorder="1" applyAlignment="1">
      <alignment horizontal="center" vertical="center" wrapText="1"/>
    </xf>
    <xf numFmtId="176" fontId="20" fillId="0" borderId="0" xfId="1" applyNumberFormat="1" applyFont="1">
      <alignment vertical="center"/>
    </xf>
    <xf numFmtId="0" fontId="1" fillId="0" borderId="70" xfId="1" applyBorder="1" applyAlignment="1">
      <alignment horizontal="center" vertical="center"/>
    </xf>
    <xf numFmtId="0" fontId="23" fillId="0" borderId="73" xfId="8" applyFont="1" applyBorder="1" applyAlignment="1">
      <alignment horizontal="left" vertical="center" wrapText="1"/>
    </xf>
    <xf numFmtId="0" fontId="23" fillId="0" borderId="74" xfId="8" applyFont="1" applyBorder="1" applyAlignment="1">
      <alignment horizontal="left" vertical="center" wrapText="1"/>
    </xf>
    <xf numFmtId="0" fontId="30" fillId="5" borderId="64" xfId="8" applyFont="1" applyFill="1" applyBorder="1" applyAlignment="1">
      <alignment horizontal="center" vertical="center" wrapText="1" readingOrder="1"/>
    </xf>
    <xf numFmtId="0" fontId="30" fillId="5" borderId="1" xfId="8" applyFont="1" applyFill="1" applyBorder="1" applyAlignment="1">
      <alignment horizontal="left" vertical="center" wrapText="1" readingOrder="1"/>
    </xf>
    <xf numFmtId="0" fontId="30" fillId="5" borderId="1" xfId="8" applyFont="1" applyFill="1" applyBorder="1" applyAlignment="1">
      <alignment horizontal="center" vertical="center" wrapText="1" readingOrder="1"/>
    </xf>
    <xf numFmtId="178" fontId="4" fillId="0" borderId="1" xfId="1" applyNumberFormat="1" applyFont="1" applyBorder="1" applyAlignment="1" applyProtection="1">
      <alignment horizontal="right" vertical="center"/>
      <protection locked="0"/>
    </xf>
    <xf numFmtId="178" fontId="4" fillId="0" borderId="20" xfId="1" applyNumberFormat="1" applyFont="1" applyBorder="1" applyAlignment="1" applyProtection="1">
      <alignment horizontal="right" vertical="center"/>
      <protection locked="0"/>
    </xf>
    <xf numFmtId="0" fontId="30" fillId="5" borderId="20" xfId="8" applyFont="1" applyFill="1" applyBorder="1" applyAlignment="1">
      <alignment horizontal="left" vertical="center" wrapText="1" readingOrder="1"/>
    </xf>
    <xf numFmtId="0" fontId="30" fillId="5" borderId="20" xfId="8" applyFont="1" applyFill="1" applyBorder="1" applyAlignment="1">
      <alignment horizontal="center" vertical="center" wrapText="1" readingOrder="1"/>
    </xf>
    <xf numFmtId="0" fontId="7" fillId="0" borderId="32" xfId="8" applyFont="1" applyBorder="1" applyAlignment="1">
      <alignment horizontal="center" vertical="center" wrapText="1" readingOrder="1"/>
    </xf>
    <xf numFmtId="0" fontId="30" fillId="5" borderId="32" xfId="8" applyFont="1" applyFill="1" applyBorder="1" applyAlignment="1">
      <alignment horizontal="left" vertical="center" wrapText="1" readingOrder="1"/>
    </xf>
    <xf numFmtId="0" fontId="30" fillId="5" borderId="32" xfId="8" applyFont="1" applyFill="1" applyBorder="1" applyAlignment="1">
      <alignment horizontal="center" vertical="center" wrapText="1" readingOrder="1"/>
    </xf>
    <xf numFmtId="178" fontId="4" fillId="0" borderId="32" xfId="1" applyNumberFormat="1" applyFont="1" applyBorder="1" applyAlignment="1" applyProtection="1">
      <alignment horizontal="right" vertical="center"/>
      <protection locked="0"/>
    </xf>
    <xf numFmtId="0" fontId="7" fillId="0" borderId="20" xfId="8" applyFont="1" applyBorder="1" applyAlignment="1">
      <alignment horizontal="center" vertical="center" wrapText="1" readingOrder="1"/>
    </xf>
    <xf numFmtId="0" fontId="30" fillId="5" borderId="34" xfId="8" applyFont="1" applyFill="1" applyBorder="1" applyAlignment="1">
      <alignment horizontal="center" vertical="center" wrapText="1" readingOrder="1"/>
    </xf>
    <xf numFmtId="0" fontId="30" fillId="5" borderId="34" xfId="8" applyFont="1" applyFill="1" applyBorder="1" applyAlignment="1">
      <alignment horizontal="left" vertical="center" wrapText="1" readingOrder="1"/>
    </xf>
    <xf numFmtId="178" fontId="4" fillId="0" borderId="34" xfId="1" applyNumberFormat="1" applyFont="1" applyBorder="1" applyAlignment="1" applyProtection="1">
      <alignment horizontal="right" vertical="center"/>
      <protection locked="0"/>
    </xf>
    <xf numFmtId="49" fontId="4" fillId="5" borderId="42" xfId="8" applyNumberFormat="1" applyFont="1" applyFill="1" applyBorder="1" applyAlignment="1">
      <alignment horizontal="left" vertical="center" wrapText="1" readingOrder="1"/>
    </xf>
    <xf numFmtId="0" fontId="30" fillId="5" borderId="7" xfId="8" applyFont="1" applyFill="1" applyBorder="1" applyAlignment="1">
      <alignment horizontal="center" vertical="center" wrapText="1" readingOrder="1"/>
    </xf>
    <xf numFmtId="0" fontId="30" fillId="5" borderId="7" xfId="8" applyFont="1" applyFill="1" applyBorder="1" applyAlignment="1">
      <alignment horizontal="left" vertical="center" wrapText="1" readingOrder="1"/>
    </xf>
    <xf numFmtId="0" fontId="8" fillId="5" borderId="7" xfId="8" applyFont="1" applyFill="1" applyBorder="1" applyAlignment="1">
      <alignment vertical="center" wrapText="1"/>
    </xf>
    <xf numFmtId="179" fontId="4" fillId="0" borderId="46" xfId="1" applyNumberFormat="1" applyFont="1" applyBorder="1" applyAlignment="1">
      <alignment horizontal="right" vertical="center"/>
    </xf>
    <xf numFmtId="0" fontId="30" fillId="5" borderId="64" xfId="8" applyFont="1" applyFill="1" applyBorder="1" applyAlignment="1">
      <alignment horizontal="left" vertical="center" wrapText="1" readingOrder="1"/>
    </xf>
    <xf numFmtId="178" fontId="4" fillId="0" borderId="64" xfId="1" applyNumberFormat="1" applyFont="1" applyBorder="1" applyAlignment="1" applyProtection="1">
      <alignment horizontal="right" vertical="center"/>
      <protection locked="0"/>
    </xf>
    <xf numFmtId="180" fontId="4" fillId="0" borderId="46" xfId="1" applyNumberFormat="1" applyFont="1" applyBorder="1" applyAlignment="1">
      <alignment horizontal="right" vertical="center"/>
    </xf>
    <xf numFmtId="49" fontId="4" fillId="0" borderId="42" xfId="1" applyNumberFormat="1" applyFont="1" applyBorder="1" applyAlignment="1" applyProtection="1">
      <alignment horizontal="left" vertical="center"/>
      <protection locked="0"/>
    </xf>
    <xf numFmtId="49" fontId="4" fillId="0" borderId="75" xfId="1" applyNumberFormat="1" applyFont="1" applyBorder="1" applyAlignment="1" applyProtection="1">
      <alignment horizontal="center" vertical="center"/>
      <protection locked="0"/>
    </xf>
    <xf numFmtId="49" fontId="30" fillId="5" borderId="1" xfId="8" applyNumberFormat="1" applyFont="1" applyFill="1" applyBorder="1" applyAlignment="1">
      <alignment horizontal="center" vertical="center" wrapText="1" readingOrder="1"/>
    </xf>
    <xf numFmtId="0" fontId="7" fillId="0" borderId="1" xfId="1" applyFont="1" applyBorder="1" applyAlignment="1">
      <alignment horizontal="left" vertical="center" wrapText="1"/>
    </xf>
    <xf numFmtId="0" fontId="6" fillId="0" borderId="40" xfId="8" applyFont="1" applyBorder="1">
      <alignment vertical="center"/>
    </xf>
    <xf numFmtId="0" fontId="6" fillId="0" borderId="37" xfId="8" applyFont="1" applyBorder="1">
      <alignment vertical="center"/>
    </xf>
    <xf numFmtId="0" fontId="6" fillId="0" borderId="18" xfId="8" applyFont="1" applyBorder="1">
      <alignment vertical="center"/>
    </xf>
    <xf numFmtId="49" fontId="4" fillId="0" borderId="42" xfId="1" applyNumberFormat="1" applyFont="1" applyBorder="1" applyAlignment="1" applyProtection="1">
      <alignment horizontal="center" vertical="center"/>
      <protection locked="0"/>
    </xf>
    <xf numFmtId="49" fontId="4" fillId="0" borderId="43" xfId="1" applyNumberFormat="1" applyFont="1" applyBorder="1" applyAlignment="1" applyProtection="1">
      <alignment horizontal="left" vertical="center"/>
      <protection locked="0"/>
    </xf>
    <xf numFmtId="0" fontId="30" fillId="5" borderId="4" xfId="8" applyFont="1" applyFill="1" applyBorder="1" applyAlignment="1">
      <alignment horizontal="center" vertical="center" wrapText="1" readingOrder="1"/>
    </xf>
    <xf numFmtId="0" fontId="8" fillId="0" borderId="14" xfId="1" applyFont="1" applyBorder="1" applyAlignment="1" applyProtection="1">
      <alignment horizontal="left" vertical="center"/>
      <protection locked="0"/>
    </xf>
    <xf numFmtId="49" fontId="4" fillId="0" borderId="41" xfId="1" applyNumberFormat="1" applyFont="1" applyBorder="1" applyAlignment="1" applyProtection="1">
      <alignment horizontal="left" vertical="center"/>
      <protection locked="0"/>
    </xf>
    <xf numFmtId="49" fontId="4" fillId="0" borderId="10" xfId="1" applyNumberFormat="1" applyFont="1" applyBorder="1" applyAlignment="1" applyProtection="1">
      <alignment horizontal="left" vertical="center"/>
      <protection locked="0"/>
    </xf>
    <xf numFmtId="49" fontId="4" fillId="0" borderId="66" xfId="1" applyNumberFormat="1" applyFont="1" applyBorder="1" applyAlignment="1" applyProtection="1">
      <alignment horizontal="left" vertical="center"/>
      <protection locked="0"/>
    </xf>
    <xf numFmtId="49" fontId="4" fillId="0" borderId="10" xfId="1" applyNumberFormat="1" applyFont="1" applyBorder="1" applyAlignment="1" applyProtection="1">
      <alignment horizontal="center" vertical="center"/>
      <protection locked="0"/>
    </xf>
    <xf numFmtId="0" fontId="30" fillId="5" borderId="29" xfId="8" applyFont="1" applyFill="1" applyBorder="1" applyAlignment="1">
      <alignment horizontal="center" vertical="center" wrapText="1" readingOrder="1"/>
    </xf>
    <xf numFmtId="0" fontId="30" fillId="5" borderId="78" xfId="0" applyFont="1" applyFill="1" applyBorder="1" applyAlignment="1">
      <alignment horizontal="left" vertical="center" wrapText="1" readingOrder="1"/>
    </xf>
    <xf numFmtId="176" fontId="20" fillId="0" borderId="5" xfId="1" applyNumberFormat="1" applyFont="1" applyBorder="1">
      <alignment vertical="center"/>
    </xf>
    <xf numFmtId="176" fontId="8" fillId="0" borderId="29" xfId="11" applyFont="1" applyBorder="1">
      <alignment horizontal="right" vertical="center"/>
    </xf>
    <xf numFmtId="0" fontId="30" fillId="5" borderId="81" xfId="0" applyFont="1" applyFill="1" applyBorder="1" applyAlignment="1">
      <alignment horizontal="left" vertical="center" wrapText="1" readingOrder="1"/>
    </xf>
    <xf numFmtId="0" fontId="30" fillId="5" borderId="33" xfId="8" applyFont="1" applyFill="1" applyBorder="1" applyAlignment="1">
      <alignment horizontal="center" vertical="center" wrapText="1" readingOrder="1"/>
    </xf>
    <xf numFmtId="0" fontId="30" fillId="5" borderId="4" xfId="8" applyFont="1" applyFill="1" applyBorder="1" applyAlignment="1">
      <alignment horizontal="left" vertical="center" wrapText="1" readingOrder="1"/>
    </xf>
    <xf numFmtId="0" fontId="35" fillId="0" borderId="18" xfId="8" applyFont="1" applyBorder="1" applyAlignment="1">
      <alignment vertical="center" wrapText="1"/>
    </xf>
    <xf numFmtId="0" fontId="35" fillId="0" borderId="0" xfId="8" applyFont="1" applyAlignment="1">
      <alignment vertical="center" wrapText="1"/>
    </xf>
    <xf numFmtId="0" fontId="30" fillId="0" borderId="78" xfId="0" applyFont="1" applyBorder="1" applyAlignment="1">
      <alignment horizontal="left" vertical="center" wrapText="1" readingOrder="1"/>
    </xf>
    <xf numFmtId="49" fontId="30" fillId="0" borderId="78" xfId="0" applyNumberFormat="1" applyFont="1" applyBorder="1" applyAlignment="1">
      <alignment horizontal="center" vertical="center" wrapText="1" readingOrder="1"/>
    </xf>
    <xf numFmtId="0" fontId="28" fillId="0" borderId="37" xfId="8" applyFont="1" applyBorder="1" applyAlignment="1">
      <alignment horizontal="left" vertical="center"/>
    </xf>
    <xf numFmtId="0" fontId="26" fillId="0" borderId="18" xfId="8" applyFont="1" applyBorder="1" applyAlignment="1">
      <alignment horizontal="left" vertical="center"/>
    </xf>
    <xf numFmtId="0" fontId="26" fillId="0" borderId="36" xfId="8" applyFont="1" applyBorder="1" applyAlignment="1">
      <alignment horizontal="left" vertical="center"/>
    </xf>
    <xf numFmtId="0" fontId="24" fillId="0" borderId="16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8" fillId="6" borderId="21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6" fillId="0" borderId="82" xfId="8" applyFont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2" borderId="67" xfId="8" applyFont="1" applyFill="1" applyBorder="1" applyAlignment="1">
      <alignment horizontal="center" vertical="center"/>
    </xf>
    <xf numFmtId="0" fontId="7" fillId="2" borderId="21" xfId="8" applyFont="1" applyFill="1" applyBorder="1" applyAlignment="1">
      <alignment horizontal="center" vertical="center"/>
    </xf>
    <xf numFmtId="0" fontId="7" fillId="2" borderId="69" xfId="8" applyFont="1" applyFill="1" applyBorder="1" applyAlignment="1">
      <alignment horizontal="center" vertical="center"/>
    </xf>
    <xf numFmtId="0" fontId="30" fillId="5" borderId="20" xfId="8" applyFont="1" applyFill="1" applyBorder="1" applyAlignment="1">
      <alignment horizontal="center" vertical="center" wrapText="1" readingOrder="1"/>
    </xf>
    <xf numFmtId="0" fontId="30" fillId="5" borderId="22" xfId="8" applyFont="1" applyFill="1" applyBorder="1" applyAlignment="1">
      <alignment horizontal="center" vertical="center" wrapText="1" readingOrder="1"/>
    </xf>
    <xf numFmtId="0" fontId="30" fillId="5" borderId="68" xfId="8" applyFont="1" applyFill="1" applyBorder="1" applyAlignment="1">
      <alignment horizontal="center" vertical="center" wrapText="1" readingOrder="1"/>
    </xf>
    <xf numFmtId="49" fontId="8" fillId="0" borderId="54" xfId="8" applyNumberFormat="1" applyFont="1" applyBorder="1" applyAlignment="1" applyProtection="1">
      <alignment horizontal="left" vertical="center"/>
      <protection locked="0"/>
    </xf>
    <xf numFmtId="49" fontId="8" fillId="0" borderId="59" xfId="8" applyNumberFormat="1" applyFont="1" applyBorder="1" applyAlignment="1" applyProtection="1">
      <alignment horizontal="left" vertical="center"/>
      <protection locked="0"/>
    </xf>
    <xf numFmtId="49" fontId="33" fillId="0" borderId="55" xfId="8" applyNumberFormat="1" applyFont="1" applyBorder="1" applyAlignment="1">
      <alignment horizontal="left" vertical="center"/>
    </xf>
    <xf numFmtId="177" fontId="30" fillId="0" borderId="2" xfId="8" applyNumberFormat="1" applyFont="1" applyBorder="1" applyAlignment="1">
      <alignment horizontal="left" vertical="center"/>
    </xf>
    <xf numFmtId="177" fontId="30" fillId="0" borderId="6" xfId="8" applyNumberFormat="1" applyFont="1" applyBorder="1" applyAlignment="1">
      <alignment horizontal="left" vertical="center"/>
    </xf>
    <xf numFmtId="177" fontId="30" fillId="0" borderId="29" xfId="8" applyNumberFormat="1" applyFont="1" applyBorder="1" applyAlignment="1">
      <alignment horizontal="left" vertical="center"/>
    </xf>
    <xf numFmtId="0" fontId="30" fillId="5" borderId="1" xfId="8" applyFont="1" applyFill="1" applyBorder="1" applyAlignment="1">
      <alignment horizontal="center" vertical="center" wrapText="1" readingOrder="1"/>
    </xf>
    <xf numFmtId="0" fontId="7" fillId="4" borderId="35" xfId="8" applyFont="1" applyFill="1" applyBorder="1" applyAlignment="1">
      <alignment horizontal="center" vertical="center" wrapText="1"/>
    </xf>
    <xf numFmtId="0" fontId="7" fillId="4" borderId="21" xfId="8" applyFont="1" applyFill="1" applyBorder="1" applyAlignment="1">
      <alignment horizontal="center" vertical="center" wrapText="1"/>
    </xf>
    <xf numFmtId="0" fontId="9" fillId="0" borderId="21" xfId="8" applyBorder="1" applyAlignment="1">
      <alignment horizontal="center" vertical="center" wrapText="1"/>
    </xf>
    <xf numFmtId="0" fontId="9" fillId="0" borderId="12" xfId="8" applyBorder="1" applyAlignment="1">
      <alignment horizontal="center" vertical="center" wrapText="1"/>
    </xf>
    <xf numFmtId="49" fontId="8" fillId="0" borderId="2" xfId="8" applyNumberFormat="1" applyFont="1" applyBorder="1" applyAlignment="1" applyProtection="1">
      <alignment horizontal="left" vertical="center" wrapText="1"/>
      <protection locked="0"/>
    </xf>
    <xf numFmtId="49" fontId="8" fillId="0" borderId="6" xfId="8" applyNumberFormat="1" applyFont="1" applyBorder="1" applyAlignment="1" applyProtection="1">
      <alignment horizontal="left" vertical="center" wrapText="1"/>
      <protection locked="0"/>
    </xf>
    <xf numFmtId="49" fontId="33" fillId="0" borderId="42" xfId="8" applyNumberFormat="1" applyFont="1" applyBorder="1" applyAlignment="1">
      <alignment horizontal="left" vertical="center" wrapText="1"/>
    </xf>
    <xf numFmtId="0" fontId="31" fillId="0" borderId="57" xfId="8" applyFont="1" applyBorder="1" applyAlignment="1">
      <alignment horizontal="left" vertical="center" wrapText="1"/>
    </xf>
    <xf numFmtId="0" fontId="31" fillId="0" borderId="8" xfId="8" applyFont="1" applyBorder="1" applyAlignment="1">
      <alignment horizontal="left" vertical="center" wrapText="1"/>
    </xf>
    <xf numFmtId="0" fontId="31" fillId="0" borderId="50" xfId="8" applyFont="1" applyBorder="1" applyAlignment="1">
      <alignment horizontal="left" vertical="center" wrapText="1"/>
    </xf>
    <xf numFmtId="0" fontId="31" fillId="0" borderId="27" xfId="8" applyFont="1" applyBorder="1" applyAlignment="1">
      <alignment horizontal="left" vertical="center" wrapText="1"/>
    </xf>
    <xf numFmtId="0" fontId="31" fillId="0" borderId="26" xfId="8" applyFont="1" applyBorder="1" applyAlignment="1">
      <alignment horizontal="left" vertical="center" wrapText="1"/>
    </xf>
    <xf numFmtId="0" fontId="31" fillId="0" borderId="25" xfId="8" applyFont="1" applyBorder="1" applyAlignment="1">
      <alignment horizontal="left" vertical="center" wrapText="1"/>
    </xf>
    <xf numFmtId="49" fontId="8" fillId="0" borderId="15" xfId="8" applyNumberFormat="1" applyFont="1" applyBorder="1" applyAlignment="1" applyProtection="1">
      <alignment horizontal="left" vertical="center"/>
      <protection locked="0"/>
    </xf>
    <xf numFmtId="49" fontId="8" fillId="0" borderId="17" xfId="8" applyNumberFormat="1" applyFont="1" applyBorder="1" applyAlignment="1" applyProtection="1">
      <alignment horizontal="left" vertical="center"/>
      <protection locked="0"/>
    </xf>
    <xf numFmtId="49" fontId="33" fillId="0" borderId="56" xfId="8" applyNumberFormat="1" applyFont="1" applyBorder="1" applyAlignment="1">
      <alignment horizontal="left" vertical="center"/>
    </xf>
    <xf numFmtId="0" fontId="30" fillId="5" borderId="3" xfId="8" applyFont="1" applyFill="1" applyBorder="1" applyAlignment="1">
      <alignment horizontal="center" vertical="center" wrapText="1" readingOrder="1"/>
    </xf>
    <xf numFmtId="0" fontId="0" fillId="0" borderId="79" xfId="0" applyBorder="1" applyAlignment="1">
      <alignment horizontal="center" vertical="center" wrapText="1" readingOrder="1"/>
    </xf>
    <xf numFmtId="0" fontId="0" fillId="0" borderId="80" xfId="0" applyBorder="1" applyAlignment="1">
      <alignment horizontal="center" vertical="center" wrapText="1" readingOrder="1"/>
    </xf>
    <xf numFmtId="0" fontId="23" fillId="0" borderId="61" xfId="8" applyFont="1" applyBorder="1" applyAlignment="1">
      <alignment horizontal="left" vertical="center" wrapText="1"/>
    </xf>
    <xf numFmtId="0" fontId="23" fillId="0" borderId="71" xfId="8" applyFont="1" applyBorder="1" applyAlignment="1">
      <alignment horizontal="left" vertical="center" wrapText="1"/>
    </xf>
    <xf numFmtId="0" fontId="23" fillId="0" borderId="72" xfId="8" applyFont="1" applyBorder="1" applyAlignment="1">
      <alignment horizontal="left" vertical="center" wrapText="1"/>
    </xf>
    <xf numFmtId="176" fontId="24" fillId="0" borderId="58" xfId="1" applyNumberFormat="1" applyFont="1" applyBorder="1" applyAlignment="1">
      <alignment horizontal="left" vertical="center" wrapText="1"/>
    </xf>
    <xf numFmtId="176" fontId="24" fillId="0" borderId="59" xfId="1" applyNumberFormat="1" applyFont="1" applyBorder="1" applyAlignment="1">
      <alignment horizontal="left" vertical="center"/>
    </xf>
    <xf numFmtId="176" fontId="24" fillId="0" borderId="60" xfId="1" applyNumberFormat="1" applyFont="1" applyBorder="1" applyAlignment="1">
      <alignment horizontal="left" vertical="center"/>
    </xf>
    <xf numFmtId="0" fontId="6" fillId="0" borderId="24" xfId="8" applyFont="1" applyBorder="1" applyAlignment="1">
      <alignment horizontal="center" vertical="center"/>
    </xf>
    <xf numFmtId="49" fontId="8" fillId="0" borderId="2" xfId="8" applyNumberFormat="1" applyFont="1" applyBorder="1" applyAlignment="1" applyProtection="1">
      <alignment horizontal="left" vertical="top" wrapText="1"/>
      <protection locked="0"/>
    </xf>
    <xf numFmtId="49" fontId="8" fillId="0" borderId="6" xfId="8" applyNumberFormat="1" applyFont="1" applyBorder="1" applyAlignment="1" applyProtection="1">
      <alignment horizontal="left" vertical="top" wrapText="1"/>
      <protection locked="0"/>
    </xf>
    <xf numFmtId="49" fontId="33" fillId="0" borderId="42" xfId="8" applyNumberFormat="1" applyFont="1" applyBorder="1" applyAlignment="1">
      <alignment horizontal="left" vertical="top" wrapText="1"/>
    </xf>
    <xf numFmtId="0" fontId="30" fillId="0" borderId="6" xfId="8" applyFont="1" applyBorder="1" applyAlignment="1">
      <alignment horizontal="left" vertical="center" wrapText="1"/>
    </xf>
    <xf numFmtId="0" fontId="30" fillId="0" borderId="29" xfId="8" applyFont="1" applyBorder="1" applyAlignment="1">
      <alignment horizontal="left" vertical="center" wrapText="1"/>
    </xf>
    <xf numFmtId="0" fontId="31" fillId="0" borderId="6" xfId="8" applyFont="1" applyBorder="1" applyAlignment="1">
      <alignment horizontal="left" vertical="center" wrapText="1"/>
    </xf>
    <xf numFmtId="0" fontId="31" fillId="0" borderId="29" xfId="8" applyFont="1" applyBorder="1" applyAlignment="1">
      <alignment horizontal="left" vertical="center" wrapText="1"/>
    </xf>
    <xf numFmtId="0" fontId="7" fillId="3" borderId="67" xfId="8" applyFont="1" applyFill="1" applyBorder="1" applyAlignment="1">
      <alignment horizontal="center" vertical="center" wrapText="1"/>
    </xf>
    <xf numFmtId="0" fontId="9" fillId="0" borderId="21" xfId="8" applyBorder="1" applyAlignment="1">
      <alignment horizontal="center" vertical="center"/>
    </xf>
    <xf numFmtId="0" fontId="30" fillId="5" borderId="65" xfId="8" applyFont="1" applyFill="1" applyBorder="1" applyAlignment="1">
      <alignment horizontal="center" vertical="center" wrapText="1" readingOrder="1"/>
    </xf>
    <xf numFmtId="0" fontId="9" fillId="0" borderId="22" xfId="8" applyBorder="1" applyAlignment="1">
      <alignment horizontal="center" vertical="center" wrapText="1"/>
    </xf>
    <xf numFmtId="0" fontId="9" fillId="0" borderId="79" xfId="8" applyBorder="1" applyAlignment="1">
      <alignment horizontal="center" vertical="center" wrapText="1"/>
    </xf>
    <xf numFmtId="0" fontId="9" fillId="0" borderId="4" xfId="8" applyBorder="1" applyAlignment="1">
      <alignment horizontal="center" vertical="center" wrapText="1"/>
    </xf>
    <xf numFmtId="0" fontId="30" fillId="5" borderId="4" xfId="8" applyFont="1" applyFill="1" applyBorder="1" applyAlignment="1">
      <alignment horizontal="center" vertical="center" wrapText="1" readingOrder="1"/>
    </xf>
    <xf numFmtId="0" fontId="23" fillId="0" borderId="76" xfId="8" applyFont="1" applyBorder="1" applyAlignment="1">
      <alignment horizontal="left" vertical="center" wrapText="1"/>
    </xf>
    <xf numFmtId="0" fontId="23" fillId="0" borderId="77" xfId="8" applyFont="1" applyBorder="1" applyAlignment="1">
      <alignment horizontal="left" vertical="center" wrapText="1"/>
    </xf>
    <xf numFmtId="0" fontId="10" fillId="0" borderId="25" xfId="8" applyFont="1" applyBorder="1">
      <alignment vertical="center"/>
    </xf>
    <xf numFmtId="0" fontId="8" fillId="6" borderId="21" xfId="1" applyFont="1" applyFill="1" applyBorder="1" applyAlignment="1">
      <alignment horizontal="center" vertical="center" wrapText="1"/>
    </xf>
    <xf numFmtId="176" fontId="8" fillId="0" borderId="4" xfId="11" applyFont="1" applyBorder="1">
      <alignment horizontal="right" vertical="center"/>
    </xf>
    <xf numFmtId="176" fontId="32" fillId="0" borderId="4" xfId="11" applyBorder="1">
      <alignment horizontal="right" vertical="center"/>
    </xf>
    <xf numFmtId="178" fontId="4" fillId="0" borderId="4" xfId="1" applyNumberFormat="1" applyFont="1" applyBorder="1" applyAlignment="1" applyProtection="1">
      <alignment horizontal="right" vertical="center"/>
      <protection locked="0"/>
    </xf>
    <xf numFmtId="49" fontId="4" fillId="0" borderId="83" xfId="1" applyNumberFormat="1" applyFont="1" applyBorder="1" applyAlignment="1" applyProtection="1">
      <alignment horizontal="left" vertical="center"/>
      <protection locked="0"/>
    </xf>
    <xf numFmtId="0" fontId="24" fillId="0" borderId="64" xfId="1" applyFont="1" applyBorder="1" applyAlignment="1">
      <alignment horizontal="center" vertical="center" wrapText="1"/>
    </xf>
    <xf numFmtId="0" fontId="24" fillId="0" borderId="66" xfId="1" applyFont="1" applyBorder="1" applyAlignment="1">
      <alignment horizontal="center" vertical="center" wrapText="1"/>
    </xf>
    <xf numFmtId="0" fontId="8" fillId="0" borderId="64" xfId="1" applyFont="1" applyBorder="1" applyAlignment="1">
      <alignment horizontal="center" vertical="center"/>
    </xf>
    <xf numFmtId="0" fontId="8" fillId="0" borderId="64" xfId="1" applyFont="1" applyBorder="1" applyAlignment="1">
      <alignment horizontal="left" vertical="center"/>
    </xf>
    <xf numFmtId="0" fontId="8" fillId="7" borderId="30" xfId="1" applyFont="1" applyFill="1" applyBorder="1" applyAlignment="1">
      <alignment horizontal="center" vertical="center"/>
    </xf>
    <xf numFmtId="49" fontId="36" fillId="0" borderId="41" xfId="1" applyNumberFormat="1" applyFont="1" applyBorder="1" applyAlignment="1" applyProtection="1">
      <alignment horizontal="left" vertical="center"/>
      <protection locked="0"/>
    </xf>
    <xf numFmtId="49" fontId="36" fillId="0" borderId="42" xfId="1" applyNumberFormat="1" applyFont="1" applyBorder="1" applyAlignment="1" applyProtection="1">
      <alignment horizontal="left" vertical="center"/>
      <protection locked="0"/>
    </xf>
    <xf numFmtId="0" fontId="30" fillId="5" borderId="84" xfId="8" applyFont="1" applyFill="1" applyBorder="1" applyAlignment="1">
      <alignment horizontal="center" vertical="center" wrapText="1" readingOrder="1"/>
    </xf>
    <xf numFmtId="0" fontId="30" fillId="5" borderId="85" xfId="0" applyFont="1" applyFill="1" applyBorder="1" applyAlignment="1">
      <alignment horizontal="left" vertical="center" wrapText="1" readingOrder="1"/>
    </xf>
    <xf numFmtId="49" fontId="36" fillId="5" borderId="42" xfId="8" applyNumberFormat="1" applyFont="1" applyFill="1" applyBorder="1" applyAlignment="1">
      <alignment horizontal="left" vertical="center" wrapText="1" readingOrder="1"/>
    </xf>
    <xf numFmtId="0" fontId="30" fillId="5" borderId="86" xfId="8" applyFont="1" applyFill="1" applyBorder="1" applyAlignment="1">
      <alignment horizontal="center" vertical="center" wrapText="1" readingOrder="1"/>
    </xf>
    <xf numFmtId="49" fontId="36" fillId="0" borderId="10" xfId="1" applyNumberFormat="1" applyFont="1" applyBorder="1" applyAlignment="1" applyProtection="1">
      <alignment horizontal="left" vertical="center"/>
      <protection locked="0"/>
    </xf>
  </cellXfs>
  <cellStyles count="12">
    <cellStyle name="スタイル 1" xfId="10" xr:uid="{00000000-0005-0000-0000-000000000000}"/>
    <cellStyle name="スタイル 2" xfId="11" xr:uid="{00000000-0005-0000-0000-000001000000}"/>
    <cellStyle name="桁区切り 2" xfId="9" xr:uid="{00000000-0005-0000-0000-000002000000}"/>
    <cellStyle name="通貨 [0.00] 2" xfId="2" xr:uid="{00000000-0005-0000-0000-000003000000}"/>
    <cellStyle name="通貨 [0.00] 2 2" xfId="5" xr:uid="{00000000-0005-0000-0000-000004000000}"/>
    <cellStyle name="通貨 2" xfId="3" xr:uid="{00000000-0005-0000-0000-000005000000}"/>
    <cellStyle name="通貨 2 2" xfId="6" xr:uid="{00000000-0005-0000-0000-000006000000}"/>
    <cellStyle name="通貨 3" xfId="4" xr:uid="{00000000-0005-0000-0000-000007000000}"/>
    <cellStyle name="通貨 3 2" xfId="7" xr:uid="{00000000-0005-0000-0000-000008000000}"/>
    <cellStyle name="標準" xfId="0" builtinId="0"/>
    <cellStyle name="標準 2" xfId="1" xr:uid="{00000000-0005-0000-0000-00000A000000}"/>
    <cellStyle name="標準 3" xfId="8" xr:uid="{00000000-0005-0000-0000-00000B000000}"/>
  </cellStyles>
  <dxfs count="0"/>
  <tableStyles count="0" defaultTableStyle="TableStyleMedium2" defaultPivotStyle="PivotStyleLight16"/>
  <colors>
    <mruColors>
      <color rgb="FFD60093"/>
      <color rgb="FFFF3399"/>
      <color rgb="FFFFD5F4"/>
      <color rgb="FFEFFFFF"/>
      <color rgb="FFFFB9ED"/>
      <color rgb="FFFFC9F1"/>
      <color rgb="FF0000FF"/>
      <color rgb="FFFFA7E8"/>
      <color rgb="FFFF93E3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399065</xdr:colOff>
      <xdr:row>0</xdr:row>
      <xdr:rowOff>111892</xdr:rowOff>
    </xdr:from>
    <xdr:to>
      <xdr:col>1</xdr:col>
      <xdr:colOff>922940</xdr:colOff>
      <xdr:row>2</xdr:row>
      <xdr:rowOff>245242</xdr:rowOff>
    </xdr:to>
    <xdr:pic>
      <xdr:nvPicPr>
        <xdr:cNvPr id="2" name="図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944" y="111892"/>
          <a:ext cx="523875" cy="834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64</xdr:row>
      <xdr:rowOff>47625</xdr:rowOff>
    </xdr:from>
    <xdr:to>
      <xdr:col>1</xdr:col>
      <xdr:colOff>885825</xdr:colOff>
      <xdr:row>66</xdr:row>
      <xdr:rowOff>180975</xdr:rowOff>
    </xdr:to>
    <xdr:pic>
      <xdr:nvPicPr>
        <xdr:cNvPr id="3" name="図 1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8068925"/>
          <a:ext cx="533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951077</xdr:colOff>
      <xdr:row>0</xdr:row>
      <xdr:rowOff>85727</xdr:rowOff>
    </xdr:from>
    <xdr:to>
      <xdr:col>9</xdr:col>
      <xdr:colOff>1789277</xdr:colOff>
      <xdr:row>2</xdr:row>
      <xdr:rowOff>266702</xdr:rowOff>
    </xdr:to>
    <xdr:pic>
      <xdr:nvPicPr>
        <xdr:cNvPr id="5" name="図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73146" y="85727"/>
          <a:ext cx="838200" cy="881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908709</xdr:colOff>
      <xdr:row>64</xdr:row>
      <xdr:rowOff>79047</xdr:rowOff>
    </xdr:from>
    <xdr:to>
      <xdr:col>9</xdr:col>
      <xdr:colOff>1756762</xdr:colOff>
      <xdr:row>66</xdr:row>
      <xdr:rowOff>279072</xdr:rowOff>
    </xdr:to>
    <xdr:pic>
      <xdr:nvPicPr>
        <xdr:cNvPr id="6" name="図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0778" y="18329823"/>
          <a:ext cx="848053" cy="83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29"/>
  <sheetViews>
    <sheetView tabSelected="1" view="pageBreakPreview" topLeftCell="C58" zoomScale="124" zoomScaleNormal="80" zoomScaleSheetLayoutView="124" workbookViewId="0">
      <selection activeCell="G59" sqref="G59:J59"/>
    </sheetView>
  </sheetViews>
  <sheetFormatPr defaultColWidth="8.75" defaultRowHeight="18.75" x14ac:dyDescent="0.15"/>
  <cols>
    <col min="1" max="1" width="7.25" style="1" customWidth="1"/>
    <col min="2" max="2" width="23.25" style="1" customWidth="1"/>
    <col min="3" max="3" width="41.75" style="1" customWidth="1"/>
    <col min="4" max="4" width="8.625" style="1" customWidth="1"/>
    <col min="5" max="5" width="11" style="1" customWidth="1"/>
    <col min="6" max="7" width="10.625" style="1" customWidth="1"/>
    <col min="8" max="8" width="11.5" style="1" hidden="1" customWidth="1"/>
    <col min="9" max="9" width="15.625" style="1" customWidth="1"/>
    <col min="10" max="10" width="37.125" style="2" customWidth="1"/>
    <col min="11" max="11" width="1.5" style="1" customWidth="1"/>
    <col min="12" max="254" width="8.75" style="1"/>
    <col min="255" max="255" width="5.875" style="1" customWidth="1"/>
    <col min="256" max="256" width="23.25" style="1" customWidth="1"/>
    <col min="257" max="257" width="41.75" style="1" customWidth="1"/>
    <col min="258" max="258" width="8.625" style="1" customWidth="1"/>
    <col min="259" max="259" width="11" style="1" customWidth="1"/>
    <col min="260" max="260" width="10.625" style="1" customWidth="1"/>
    <col min="261" max="261" width="11.125" style="1" customWidth="1"/>
    <col min="262" max="262" width="0" style="1" hidden="1" customWidth="1"/>
    <col min="263" max="263" width="9.75" style="1" customWidth="1"/>
    <col min="264" max="264" width="13.625" style="1" customWidth="1"/>
    <col min="265" max="265" width="16.375" style="1" customWidth="1"/>
    <col min="266" max="266" width="18.625" style="1" customWidth="1"/>
    <col min="267" max="267" width="1.5" style="1" customWidth="1"/>
    <col min="268" max="510" width="8.75" style="1"/>
    <col min="511" max="511" width="5.875" style="1" customWidth="1"/>
    <col min="512" max="512" width="23.25" style="1" customWidth="1"/>
    <col min="513" max="513" width="41.75" style="1" customWidth="1"/>
    <col min="514" max="514" width="8.625" style="1" customWidth="1"/>
    <col min="515" max="515" width="11" style="1" customWidth="1"/>
    <col min="516" max="516" width="10.625" style="1" customWidth="1"/>
    <col min="517" max="517" width="11.125" style="1" customWidth="1"/>
    <col min="518" max="518" width="0" style="1" hidden="1" customWidth="1"/>
    <col min="519" max="519" width="9.75" style="1" customWidth="1"/>
    <col min="520" max="520" width="13.625" style="1" customWidth="1"/>
    <col min="521" max="521" width="16.375" style="1" customWidth="1"/>
    <col min="522" max="522" width="18.625" style="1" customWidth="1"/>
    <col min="523" max="523" width="1.5" style="1" customWidth="1"/>
    <col min="524" max="766" width="8.75" style="1"/>
    <col min="767" max="767" width="5.875" style="1" customWidth="1"/>
    <col min="768" max="768" width="23.25" style="1" customWidth="1"/>
    <col min="769" max="769" width="41.75" style="1" customWidth="1"/>
    <col min="770" max="770" width="8.625" style="1" customWidth="1"/>
    <col min="771" max="771" width="11" style="1" customWidth="1"/>
    <col min="772" max="772" width="10.625" style="1" customWidth="1"/>
    <col min="773" max="773" width="11.125" style="1" customWidth="1"/>
    <col min="774" max="774" width="0" style="1" hidden="1" customWidth="1"/>
    <col min="775" max="775" width="9.75" style="1" customWidth="1"/>
    <col min="776" max="776" width="13.625" style="1" customWidth="1"/>
    <col min="777" max="777" width="16.375" style="1" customWidth="1"/>
    <col min="778" max="778" width="18.625" style="1" customWidth="1"/>
    <col min="779" max="779" width="1.5" style="1" customWidth="1"/>
    <col min="780" max="1022" width="8.75" style="1"/>
    <col min="1023" max="1023" width="5.875" style="1" customWidth="1"/>
    <col min="1024" max="1024" width="23.25" style="1" customWidth="1"/>
    <col min="1025" max="1025" width="41.75" style="1" customWidth="1"/>
    <col min="1026" max="1026" width="8.625" style="1" customWidth="1"/>
    <col min="1027" max="1027" width="11" style="1" customWidth="1"/>
    <col min="1028" max="1028" width="10.625" style="1" customWidth="1"/>
    <col min="1029" max="1029" width="11.125" style="1" customWidth="1"/>
    <col min="1030" max="1030" width="0" style="1" hidden="1" customWidth="1"/>
    <col min="1031" max="1031" width="9.75" style="1" customWidth="1"/>
    <col min="1032" max="1032" width="13.625" style="1" customWidth="1"/>
    <col min="1033" max="1033" width="16.375" style="1" customWidth="1"/>
    <col min="1034" max="1034" width="18.625" style="1" customWidth="1"/>
    <col min="1035" max="1035" width="1.5" style="1" customWidth="1"/>
    <col min="1036" max="1278" width="8.75" style="1"/>
    <col min="1279" max="1279" width="5.875" style="1" customWidth="1"/>
    <col min="1280" max="1280" width="23.25" style="1" customWidth="1"/>
    <col min="1281" max="1281" width="41.75" style="1" customWidth="1"/>
    <col min="1282" max="1282" width="8.625" style="1" customWidth="1"/>
    <col min="1283" max="1283" width="11" style="1" customWidth="1"/>
    <col min="1284" max="1284" width="10.625" style="1" customWidth="1"/>
    <col min="1285" max="1285" width="11.125" style="1" customWidth="1"/>
    <col min="1286" max="1286" width="0" style="1" hidden="1" customWidth="1"/>
    <col min="1287" max="1287" width="9.75" style="1" customWidth="1"/>
    <col min="1288" max="1288" width="13.625" style="1" customWidth="1"/>
    <col min="1289" max="1289" width="16.375" style="1" customWidth="1"/>
    <col min="1290" max="1290" width="18.625" style="1" customWidth="1"/>
    <col min="1291" max="1291" width="1.5" style="1" customWidth="1"/>
    <col min="1292" max="1534" width="8.75" style="1"/>
    <col min="1535" max="1535" width="5.875" style="1" customWidth="1"/>
    <col min="1536" max="1536" width="23.25" style="1" customWidth="1"/>
    <col min="1537" max="1537" width="41.75" style="1" customWidth="1"/>
    <col min="1538" max="1538" width="8.625" style="1" customWidth="1"/>
    <col min="1539" max="1539" width="11" style="1" customWidth="1"/>
    <col min="1540" max="1540" width="10.625" style="1" customWidth="1"/>
    <col min="1541" max="1541" width="11.125" style="1" customWidth="1"/>
    <col min="1542" max="1542" width="0" style="1" hidden="1" customWidth="1"/>
    <col min="1543" max="1543" width="9.75" style="1" customWidth="1"/>
    <col min="1544" max="1544" width="13.625" style="1" customWidth="1"/>
    <col min="1545" max="1545" width="16.375" style="1" customWidth="1"/>
    <col min="1546" max="1546" width="18.625" style="1" customWidth="1"/>
    <col min="1547" max="1547" width="1.5" style="1" customWidth="1"/>
    <col min="1548" max="1790" width="8.75" style="1"/>
    <col min="1791" max="1791" width="5.875" style="1" customWidth="1"/>
    <col min="1792" max="1792" width="23.25" style="1" customWidth="1"/>
    <col min="1793" max="1793" width="41.75" style="1" customWidth="1"/>
    <col min="1794" max="1794" width="8.625" style="1" customWidth="1"/>
    <col min="1795" max="1795" width="11" style="1" customWidth="1"/>
    <col min="1796" max="1796" width="10.625" style="1" customWidth="1"/>
    <col min="1797" max="1797" width="11.125" style="1" customWidth="1"/>
    <col min="1798" max="1798" width="0" style="1" hidden="1" customWidth="1"/>
    <col min="1799" max="1799" width="9.75" style="1" customWidth="1"/>
    <col min="1800" max="1800" width="13.625" style="1" customWidth="1"/>
    <col min="1801" max="1801" width="16.375" style="1" customWidth="1"/>
    <col min="1802" max="1802" width="18.625" style="1" customWidth="1"/>
    <col min="1803" max="1803" width="1.5" style="1" customWidth="1"/>
    <col min="1804" max="2046" width="8.75" style="1"/>
    <col min="2047" max="2047" width="5.875" style="1" customWidth="1"/>
    <col min="2048" max="2048" width="23.25" style="1" customWidth="1"/>
    <col min="2049" max="2049" width="41.75" style="1" customWidth="1"/>
    <col min="2050" max="2050" width="8.625" style="1" customWidth="1"/>
    <col min="2051" max="2051" width="11" style="1" customWidth="1"/>
    <col min="2052" max="2052" width="10.625" style="1" customWidth="1"/>
    <col min="2053" max="2053" width="11.125" style="1" customWidth="1"/>
    <col min="2054" max="2054" width="0" style="1" hidden="1" customWidth="1"/>
    <col min="2055" max="2055" width="9.75" style="1" customWidth="1"/>
    <col min="2056" max="2056" width="13.625" style="1" customWidth="1"/>
    <col min="2057" max="2057" width="16.375" style="1" customWidth="1"/>
    <col min="2058" max="2058" width="18.625" style="1" customWidth="1"/>
    <col min="2059" max="2059" width="1.5" style="1" customWidth="1"/>
    <col min="2060" max="2302" width="8.75" style="1"/>
    <col min="2303" max="2303" width="5.875" style="1" customWidth="1"/>
    <col min="2304" max="2304" width="23.25" style="1" customWidth="1"/>
    <col min="2305" max="2305" width="41.75" style="1" customWidth="1"/>
    <col min="2306" max="2306" width="8.625" style="1" customWidth="1"/>
    <col min="2307" max="2307" width="11" style="1" customWidth="1"/>
    <col min="2308" max="2308" width="10.625" style="1" customWidth="1"/>
    <col min="2309" max="2309" width="11.125" style="1" customWidth="1"/>
    <col min="2310" max="2310" width="0" style="1" hidden="1" customWidth="1"/>
    <col min="2311" max="2311" width="9.75" style="1" customWidth="1"/>
    <col min="2312" max="2312" width="13.625" style="1" customWidth="1"/>
    <col min="2313" max="2313" width="16.375" style="1" customWidth="1"/>
    <col min="2314" max="2314" width="18.625" style="1" customWidth="1"/>
    <col min="2315" max="2315" width="1.5" style="1" customWidth="1"/>
    <col min="2316" max="2558" width="8.75" style="1"/>
    <col min="2559" max="2559" width="5.875" style="1" customWidth="1"/>
    <col min="2560" max="2560" width="23.25" style="1" customWidth="1"/>
    <col min="2561" max="2561" width="41.75" style="1" customWidth="1"/>
    <col min="2562" max="2562" width="8.625" style="1" customWidth="1"/>
    <col min="2563" max="2563" width="11" style="1" customWidth="1"/>
    <col min="2564" max="2564" width="10.625" style="1" customWidth="1"/>
    <col min="2565" max="2565" width="11.125" style="1" customWidth="1"/>
    <col min="2566" max="2566" width="0" style="1" hidden="1" customWidth="1"/>
    <col min="2567" max="2567" width="9.75" style="1" customWidth="1"/>
    <col min="2568" max="2568" width="13.625" style="1" customWidth="1"/>
    <col min="2569" max="2569" width="16.375" style="1" customWidth="1"/>
    <col min="2570" max="2570" width="18.625" style="1" customWidth="1"/>
    <col min="2571" max="2571" width="1.5" style="1" customWidth="1"/>
    <col min="2572" max="2814" width="8.75" style="1"/>
    <col min="2815" max="2815" width="5.875" style="1" customWidth="1"/>
    <col min="2816" max="2816" width="23.25" style="1" customWidth="1"/>
    <col min="2817" max="2817" width="41.75" style="1" customWidth="1"/>
    <col min="2818" max="2818" width="8.625" style="1" customWidth="1"/>
    <col min="2819" max="2819" width="11" style="1" customWidth="1"/>
    <col min="2820" max="2820" width="10.625" style="1" customWidth="1"/>
    <col min="2821" max="2821" width="11.125" style="1" customWidth="1"/>
    <col min="2822" max="2822" width="0" style="1" hidden="1" customWidth="1"/>
    <col min="2823" max="2823" width="9.75" style="1" customWidth="1"/>
    <col min="2824" max="2824" width="13.625" style="1" customWidth="1"/>
    <col min="2825" max="2825" width="16.375" style="1" customWidth="1"/>
    <col min="2826" max="2826" width="18.625" style="1" customWidth="1"/>
    <col min="2827" max="2827" width="1.5" style="1" customWidth="1"/>
    <col min="2828" max="3070" width="8.75" style="1"/>
    <col min="3071" max="3071" width="5.875" style="1" customWidth="1"/>
    <col min="3072" max="3072" width="23.25" style="1" customWidth="1"/>
    <col min="3073" max="3073" width="41.75" style="1" customWidth="1"/>
    <col min="3074" max="3074" width="8.625" style="1" customWidth="1"/>
    <col min="3075" max="3075" width="11" style="1" customWidth="1"/>
    <col min="3076" max="3076" width="10.625" style="1" customWidth="1"/>
    <col min="3077" max="3077" width="11.125" style="1" customWidth="1"/>
    <col min="3078" max="3078" width="0" style="1" hidden="1" customWidth="1"/>
    <col min="3079" max="3079" width="9.75" style="1" customWidth="1"/>
    <col min="3080" max="3080" width="13.625" style="1" customWidth="1"/>
    <col min="3081" max="3081" width="16.375" style="1" customWidth="1"/>
    <col min="3082" max="3082" width="18.625" style="1" customWidth="1"/>
    <col min="3083" max="3083" width="1.5" style="1" customWidth="1"/>
    <col min="3084" max="3326" width="8.75" style="1"/>
    <col min="3327" max="3327" width="5.875" style="1" customWidth="1"/>
    <col min="3328" max="3328" width="23.25" style="1" customWidth="1"/>
    <col min="3329" max="3329" width="41.75" style="1" customWidth="1"/>
    <col min="3330" max="3330" width="8.625" style="1" customWidth="1"/>
    <col min="3331" max="3331" width="11" style="1" customWidth="1"/>
    <col min="3332" max="3332" width="10.625" style="1" customWidth="1"/>
    <col min="3333" max="3333" width="11.125" style="1" customWidth="1"/>
    <col min="3334" max="3334" width="0" style="1" hidden="1" customWidth="1"/>
    <col min="3335" max="3335" width="9.75" style="1" customWidth="1"/>
    <col min="3336" max="3336" width="13.625" style="1" customWidth="1"/>
    <col min="3337" max="3337" width="16.375" style="1" customWidth="1"/>
    <col min="3338" max="3338" width="18.625" style="1" customWidth="1"/>
    <col min="3339" max="3339" width="1.5" style="1" customWidth="1"/>
    <col min="3340" max="3582" width="8.75" style="1"/>
    <col min="3583" max="3583" width="5.875" style="1" customWidth="1"/>
    <col min="3584" max="3584" width="23.25" style="1" customWidth="1"/>
    <col min="3585" max="3585" width="41.75" style="1" customWidth="1"/>
    <col min="3586" max="3586" width="8.625" style="1" customWidth="1"/>
    <col min="3587" max="3587" width="11" style="1" customWidth="1"/>
    <col min="3588" max="3588" width="10.625" style="1" customWidth="1"/>
    <col min="3589" max="3589" width="11.125" style="1" customWidth="1"/>
    <col min="3590" max="3590" width="0" style="1" hidden="1" customWidth="1"/>
    <col min="3591" max="3591" width="9.75" style="1" customWidth="1"/>
    <col min="3592" max="3592" width="13.625" style="1" customWidth="1"/>
    <col min="3593" max="3593" width="16.375" style="1" customWidth="1"/>
    <col min="3594" max="3594" width="18.625" style="1" customWidth="1"/>
    <col min="3595" max="3595" width="1.5" style="1" customWidth="1"/>
    <col min="3596" max="3838" width="8.75" style="1"/>
    <col min="3839" max="3839" width="5.875" style="1" customWidth="1"/>
    <col min="3840" max="3840" width="23.25" style="1" customWidth="1"/>
    <col min="3841" max="3841" width="41.75" style="1" customWidth="1"/>
    <col min="3842" max="3842" width="8.625" style="1" customWidth="1"/>
    <col min="3843" max="3843" width="11" style="1" customWidth="1"/>
    <col min="3844" max="3844" width="10.625" style="1" customWidth="1"/>
    <col min="3845" max="3845" width="11.125" style="1" customWidth="1"/>
    <col min="3846" max="3846" width="0" style="1" hidden="1" customWidth="1"/>
    <col min="3847" max="3847" width="9.75" style="1" customWidth="1"/>
    <col min="3848" max="3848" width="13.625" style="1" customWidth="1"/>
    <col min="3849" max="3849" width="16.375" style="1" customWidth="1"/>
    <col min="3850" max="3850" width="18.625" style="1" customWidth="1"/>
    <col min="3851" max="3851" width="1.5" style="1" customWidth="1"/>
    <col min="3852" max="4094" width="8.75" style="1"/>
    <col min="4095" max="4095" width="5.875" style="1" customWidth="1"/>
    <col min="4096" max="4096" width="23.25" style="1" customWidth="1"/>
    <col min="4097" max="4097" width="41.75" style="1" customWidth="1"/>
    <col min="4098" max="4098" width="8.625" style="1" customWidth="1"/>
    <col min="4099" max="4099" width="11" style="1" customWidth="1"/>
    <col min="4100" max="4100" width="10.625" style="1" customWidth="1"/>
    <col min="4101" max="4101" width="11.125" style="1" customWidth="1"/>
    <col min="4102" max="4102" width="0" style="1" hidden="1" customWidth="1"/>
    <col min="4103" max="4103" width="9.75" style="1" customWidth="1"/>
    <col min="4104" max="4104" width="13.625" style="1" customWidth="1"/>
    <col min="4105" max="4105" width="16.375" style="1" customWidth="1"/>
    <col min="4106" max="4106" width="18.625" style="1" customWidth="1"/>
    <col min="4107" max="4107" width="1.5" style="1" customWidth="1"/>
    <col min="4108" max="4350" width="8.75" style="1"/>
    <col min="4351" max="4351" width="5.875" style="1" customWidth="1"/>
    <col min="4352" max="4352" width="23.25" style="1" customWidth="1"/>
    <col min="4353" max="4353" width="41.75" style="1" customWidth="1"/>
    <col min="4354" max="4354" width="8.625" style="1" customWidth="1"/>
    <col min="4355" max="4355" width="11" style="1" customWidth="1"/>
    <col min="4356" max="4356" width="10.625" style="1" customWidth="1"/>
    <col min="4357" max="4357" width="11.125" style="1" customWidth="1"/>
    <col min="4358" max="4358" width="0" style="1" hidden="1" customWidth="1"/>
    <col min="4359" max="4359" width="9.75" style="1" customWidth="1"/>
    <col min="4360" max="4360" width="13.625" style="1" customWidth="1"/>
    <col min="4361" max="4361" width="16.375" style="1" customWidth="1"/>
    <col min="4362" max="4362" width="18.625" style="1" customWidth="1"/>
    <col min="4363" max="4363" width="1.5" style="1" customWidth="1"/>
    <col min="4364" max="4606" width="8.75" style="1"/>
    <col min="4607" max="4607" width="5.875" style="1" customWidth="1"/>
    <col min="4608" max="4608" width="23.25" style="1" customWidth="1"/>
    <col min="4609" max="4609" width="41.75" style="1" customWidth="1"/>
    <col min="4610" max="4610" width="8.625" style="1" customWidth="1"/>
    <col min="4611" max="4611" width="11" style="1" customWidth="1"/>
    <col min="4612" max="4612" width="10.625" style="1" customWidth="1"/>
    <col min="4613" max="4613" width="11.125" style="1" customWidth="1"/>
    <col min="4614" max="4614" width="0" style="1" hidden="1" customWidth="1"/>
    <col min="4615" max="4615" width="9.75" style="1" customWidth="1"/>
    <col min="4616" max="4616" width="13.625" style="1" customWidth="1"/>
    <col min="4617" max="4617" width="16.375" style="1" customWidth="1"/>
    <col min="4618" max="4618" width="18.625" style="1" customWidth="1"/>
    <col min="4619" max="4619" width="1.5" style="1" customWidth="1"/>
    <col min="4620" max="4862" width="8.75" style="1"/>
    <col min="4863" max="4863" width="5.875" style="1" customWidth="1"/>
    <col min="4864" max="4864" width="23.25" style="1" customWidth="1"/>
    <col min="4865" max="4865" width="41.75" style="1" customWidth="1"/>
    <col min="4866" max="4866" width="8.625" style="1" customWidth="1"/>
    <col min="4867" max="4867" width="11" style="1" customWidth="1"/>
    <col min="4868" max="4868" width="10.625" style="1" customWidth="1"/>
    <col min="4869" max="4869" width="11.125" style="1" customWidth="1"/>
    <col min="4870" max="4870" width="0" style="1" hidden="1" customWidth="1"/>
    <col min="4871" max="4871" width="9.75" style="1" customWidth="1"/>
    <col min="4872" max="4872" width="13.625" style="1" customWidth="1"/>
    <col min="4873" max="4873" width="16.375" style="1" customWidth="1"/>
    <col min="4874" max="4874" width="18.625" style="1" customWidth="1"/>
    <col min="4875" max="4875" width="1.5" style="1" customWidth="1"/>
    <col min="4876" max="5118" width="8.75" style="1"/>
    <col min="5119" max="5119" width="5.875" style="1" customWidth="1"/>
    <col min="5120" max="5120" width="23.25" style="1" customWidth="1"/>
    <col min="5121" max="5121" width="41.75" style="1" customWidth="1"/>
    <col min="5122" max="5122" width="8.625" style="1" customWidth="1"/>
    <col min="5123" max="5123" width="11" style="1" customWidth="1"/>
    <col min="5124" max="5124" width="10.625" style="1" customWidth="1"/>
    <col min="5125" max="5125" width="11.125" style="1" customWidth="1"/>
    <col min="5126" max="5126" width="0" style="1" hidden="1" customWidth="1"/>
    <col min="5127" max="5127" width="9.75" style="1" customWidth="1"/>
    <col min="5128" max="5128" width="13.625" style="1" customWidth="1"/>
    <col min="5129" max="5129" width="16.375" style="1" customWidth="1"/>
    <col min="5130" max="5130" width="18.625" style="1" customWidth="1"/>
    <col min="5131" max="5131" width="1.5" style="1" customWidth="1"/>
    <col min="5132" max="5374" width="8.75" style="1"/>
    <col min="5375" max="5375" width="5.875" style="1" customWidth="1"/>
    <col min="5376" max="5376" width="23.25" style="1" customWidth="1"/>
    <col min="5377" max="5377" width="41.75" style="1" customWidth="1"/>
    <col min="5378" max="5378" width="8.625" style="1" customWidth="1"/>
    <col min="5379" max="5379" width="11" style="1" customWidth="1"/>
    <col min="5380" max="5380" width="10.625" style="1" customWidth="1"/>
    <col min="5381" max="5381" width="11.125" style="1" customWidth="1"/>
    <col min="5382" max="5382" width="0" style="1" hidden="1" customWidth="1"/>
    <col min="5383" max="5383" width="9.75" style="1" customWidth="1"/>
    <col min="5384" max="5384" width="13.625" style="1" customWidth="1"/>
    <col min="5385" max="5385" width="16.375" style="1" customWidth="1"/>
    <col min="5386" max="5386" width="18.625" style="1" customWidth="1"/>
    <col min="5387" max="5387" width="1.5" style="1" customWidth="1"/>
    <col min="5388" max="5630" width="8.75" style="1"/>
    <col min="5631" max="5631" width="5.875" style="1" customWidth="1"/>
    <col min="5632" max="5632" width="23.25" style="1" customWidth="1"/>
    <col min="5633" max="5633" width="41.75" style="1" customWidth="1"/>
    <col min="5634" max="5634" width="8.625" style="1" customWidth="1"/>
    <col min="5635" max="5635" width="11" style="1" customWidth="1"/>
    <col min="5636" max="5636" width="10.625" style="1" customWidth="1"/>
    <col min="5637" max="5637" width="11.125" style="1" customWidth="1"/>
    <col min="5638" max="5638" width="0" style="1" hidden="1" customWidth="1"/>
    <col min="5639" max="5639" width="9.75" style="1" customWidth="1"/>
    <col min="5640" max="5640" width="13.625" style="1" customWidth="1"/>
    <col min="5641" max="5641" width="16.375" style="1" customWidth="1"/>
    <col min="5642" max="5642" width="18.625" style="1" customWidth="1"/>
    <col min="5643" max="5643" width="1.5" style="1" customWidth="1"/>
    <col min="5644" max="5886" width="8.75" style="1"/>
    <col min="5887" max="5887" width="5.875" style="1" customWidth="1"/>
    <col min="5888" max="5888" width="23.25" style="1" customWidth="1"/>
    <col min="5889" max="5889" width="41.75" style="1" customWidth="1"/>
    <col min="5890" max="5890" width="8.625" style="1" customWidth="1"/>
    <col min="5891" max="5891" width="11" style="1" customWidth="1"/>
    <col min="5892" max="5892" width="10.625" style="1" customWidth="1"/>
    <col min="5893" max="5893" width="11.125" style="1" customWidth="1"/>
    <col min="5894" max="5894" width="0" style="1" hidden="1" customWidth="1"/>
    <col min="5895" max="5895" width="9.75" style="1" customWidth="1"/>
    <col min="5896" max="5896" width="13.625" style="1" customWidth="1"/>
    <col min="5897" max="5897" width="16.375" style="1" customWidth="1"/>
    <col min="5898" max="5898" width="18.625" style="1" customWidth="1"/>
    <col min="5899" max="5899" width="1.5" style="1" customWidth="1"/>
    <col min="5900" max="6142" width="8.75" style="1"/>
    <col min="6143" max="6143" width="5.875" style="1" customWidth="1"/>
    <col min="6144" max="6144" width="23.25" style="1" customWidth="1"/>
    <col min="6145" max="6145" width="41.75" style="1" customWidth="1"/>
    <col min="6146" max="6146" width="8.625" style="1" customWidth="1"/>
    <col min="6147" max="6147" width="11" style="1" customWidth="1"/>
    <col min="6148" max="6148" width="10.625" style="1" customWidth="1"/>
    <col min="6149" max="6149" width="11.125" style="1" customWidth="1"/>
    <col min="6150" max="6150" width="0" style="1" hidden="1" customWidth="1"/>
    <col min="6151" max="6151" width="9.75" style="1" customWidth="1"/>
    <col min="6152" max="6152" width="13.625" style="1" customWidth="1"/>
    <col min="6153" max="6153" width="16.375" style="1" customWidth="1"/>
    <col min="6154" max="6154" width="18.625" style="1" customWidth="1"/>
    <col min="6155" max="6155" width="1.5" style="1" customWidth="1"/>
    <col min="6156" max="6398" width="8.75" style="1"/>
    <col min="6399" max="6399" width="5.875" style="1" customWidth="1"/>
    <col min="6400" max="6400" width="23.25" style="1" customWidth="1"/>
    <col min="6401" max="6401" width="41.75" style="1" customWidth="1"/>
    <col min="6402" max="6402" width="8.625" style="1" customWidth="1"/>
    <col min="6403" max="6403" width="11" style="1" customWidth="1"/>
    <col min="6404" max="6404" width="10.625" style="1" customWidth="1"/>
    <col min="6405" max="6405" width="11.125" style="1" customWidth="1"/>
    <col min="6406" max="6406" width="0" style="1" hidden="1" customWidth="1"/>
    <col min="6407" max="6407" width="9.75" style="1" customWidth="1"/>
    <col min="6408" max="6408" width="13.625" style="1" customWidth="1"/>
    <col min="6409" max="6409" width="16.375" style="1" customWidth="1"/>
    <col min="6410" max="6410" width="18.625" style="1" customWidth="1"/>
    <col min="6411" max="6411" width="1.5" style="1" customWidth="1"/>
    <col min="6412" max="6654" width="8.75" style="1"/>
    <col min="6655" max="6655" width="5.875" style="1" customWidth="1"/>
    <col min="6656" max="6656" width="23.25" style="1" customWidth="1"/>
    <col min="6657" max="6657" width="41.75" style="1" customWidth="1"/>
    <col min="6658" max="6658" width="8.625" style="1" customWidth="1"/>
    <col min="6659" max="6659" width="11" style="1" customWidth="1"/>
    <col min="6660" max="6660" width="10.625" style="1" customWidth="1"/>
    <col min="6661" max="6661" width="11.125" style="1" customWidth="1"/>
    <col min="6662" max="6662" width="0" style="1" hidden="1" customWidth="1"/>
    <col min="6663" max="6663" width="9.75" style="1" customWidth="1"/>
    <col min="6664" max="6664" width="13.625" style="1" customWidth="1"/>
    <col min="6665" max="6665" width="16.375" style="1" customWidth="1"/>
    <col min="6666" max="6666" width="18.625" style="1" customWidth="1"/>
    <col min="6667" max="6667" width="1.5" style="1" customWidth="1"/>
    <col min="6668" max="6910" width="8.75" style="1"/>
    <col min="6911" max="6911" width="5.875" style="1" customWidth="1"/>
    <col min="6912" max="6912" width="23.25" style="1" customWidth="1"/>
    <col min="6913" max="6913" width="41.75" style="1" customWidth="1"/>
    <col min="6914" max="6914" width="8.625" style="1" customWidth="1"/>
    <col min="6915" max="6915" width="11" style="1" customWidth="1"/>
    <col min="6916" max="6916" width="10.625" style="1" customWidth="1"/>
    <col min="6917" max="6917" width="11.125" style="1" customWidth="1"/>
    <col min="6918" max="6918" width="0" style="1" hidden="1" customWidth="1"/>
    <col min="6919" max="6919" width="9.75" style="1" customWidth="1"/>
    <col min="6920" max="6920" width="13.625" style="1" customWidth="1"/>
    <col min="6921" max="6921" width="16.375" style="1" customWidth="1"/>
    <col min="6922" max="6922" width="18.625" style="1" customWidth="1"/>
    <col min="6923" max="6923" width="1.5" style="1" customWidth="1"/>
    <col min="6924" max="7166" width="8.75" style="1"/>
    <col min="7167" max="7167" width="5.875" style="1" customWidth="1"/>
    <col min="7168" max="7168" width="23.25" style="1" customWidth="1"/>
    <col min="7169" max="7169" width="41.75" style="1" customWidth="1"/>
    <col min="7170" max="7170" width="8.625" style="1" customWidth="1"/>
    <col min="7171" max="7171" width="11" style="1" customWidth="1"/>
    <col min="7172" max="7172" width="10.625" style="1" customWidth="1"/>
    <col min="7173" max="7173" width="11.125" style="1" customWidth="1"/>
    <col min="7174" max="7174" width="0" style="1" hidden="1" customWidth="1"/>
    <col min="7175" max="7175" width="9.75" style="1" customWidth="1"/>
    <col min="7176" max="7176" width="13.625" style="1" customWidth="1"/>
    <col min="7177" max="7177" width="16.375" style="1" customWidth="1"/>
    <col min="7178" max="7178" width="18.625" style="1" customWidth="1"/>
    <col min="7179" max="7179" width="1.5" style="1" customWidth="1"/>
    <col min="7180" max="7422" width="8.75" style="1"/>
    <col min="7423" max="7423" width="5.875" style="1" customWidth="1"/>
    <col min="7424" max="7424" width="23.25" style="1" customWidth="1"/>
    <col min="7425" max="7425" width="41.75" style="1" customWidth="1"/>
    <col min="7426" max="7426" width="8.625" style="1" customWidth="1"/>
    <col min="7427" max="7427" width="11" style="1" customWidth="1"/>
    <col min="7428" max="7428" width="10.625" style="1" customWidth="1"/>
    <col min="7429" max="7429" width="11.125" style="1" customWidth="1"/>
    <col min="7430" max="7430" width="0" style="1" hidden="1" customWidth="1"/>
    <col min="7431" max="7431" width="9.75" style="1" customWidth="1"/>
    <col min="7432" max="7432" width="13.625" style="1" customWidth="1"/>
    <col min="7433" max="7433" width="16.375" style="1" customWidth="1"/>
    <col min="7434" max="7434" width="18.625" style="1" customWidth="1"/>
    <col min="7435" max="7435" width="1.5" style="1" customWidth="1"/>
    <col min="7436" max="7678" width="8.75" style="1"/>
    <col min="7679" max="7679" width="5.875" style="1" customWidth="1"/>
    <col min="7680" max="7680" width="23.25" style="1" customWidth="1"/>
    <col min="7681" max="7681" width="41.75" style="1" customWidth="1"/>
    <col min="7682" max="7682" width="8.625" style="1" customWidth="1"/>
    <col min="7683" max="7683" width="11" style="1" customWidth="1"/>
    <col min="7684" max="7684" width="10.625" style="1" customWidth="1"/>
    <col min="7685" max="7685" width="11.125" style="1" customWidth="1"/>
    <col min="7686" max="7686" width="0" style="1" hidden="1" customWidth="1"/>
    <col min="7687" max="7687" width="9.75" style="1" customWidth="1"/>
    <col min="7688" max="7688" width="13.625" style="1" customWidth="1"/>
    <col min="7689" max="7689" width="16.375" style="1" customWidth="1"/>
    <col min="7690" max="7690" width="18.625" style="1" customWidth="1"/>
    <col min="7691" max="7691" width="1.5" style="1" customWidth="1"/>
    <col min="7692" max="7934" width="8.75" style="1"/>
    <col min="7935" max="7935" width="5.875" style="1" customWidth="1"/>
    <col min="7936" max="7936" width="23.25" style="1" customWidth="1"/>
    <col min="7937" max="7937" width="41.75" style="1" customWidth="1"/>
    <col min="7938" max="7938" width="8.625" style="1" customWidth="1"/>
    <col min="7939" max="7939" width="11" style="1" customWidth="1"/>
    <col min="7940" max="7940" width="10.625" style="1" customWidth="1"/>
    <col min="7941" max="7941" width="11.125" style="1" customWidth="1"/>
    <col min="7942" max="7942" width="0" style="1" hidden="1" customWidth="1"/>
    <col min="7943" max="7943" width="9.75" style="1" customWidth="1"/>
    <col min="7944" max="7944" width="13.625" style="1" customWidth="1"/>
    <col min="7945" max="7945" width="16.375" style="1" customWidth="1"/>
    <col min="7946" max="7946" width="18.625" style="1" customWidth="1"/>
    <col min="7947" max="7947" width="1.5" style="1" customWidth="1"/>
    <col min="7948" max="8190" width="8.75" style="1"/>
    <col min="8191" max="8191" width="5.875" style="1" customWidth="1"/>
    <col min="8192" max="8192" width="23.25" style="1" customWidth="1"/>
    <col min="8193" max="8193" width="41.75" style="1" customWidth="1"/>
    <col min="8194" max="8194" width="8.625" style="1" customWidth="1"/>
    <col min="8195" max="8195" width="11" style="1" customWidth="1"/>
    <col min="8196" max="8196" width="10.625" style="1" customWidth="1"/>
    <col min="8197" max="8197" width="11.125" style="1" customWidth="1"/>
    <col min="8198" max="8198" width="0" style="1" hidden="1" customWidth="1"/>
    <col min="8199" max="8199" width="9.75" style="1" customWidth="1"/>
    <col min="8200" max="8200" width="13.625" style="1" customWidth="1"/>
    <col min="8201" max="8201" width="16.375" style="1" customWidth="1"/>
    <col min="8202" max="8202" width="18.625" style="1" customWidth="1"/>
    <col min="8203" max="8203" width="1.5" style="1" customWidth="1"/>
    <col min="8204" max="8446" width="8.75" style="1"/>
    <col min="8447" max="8447" width="5.875" style="1" customWidth="1"/>
    <col min="8448" max="8448" width="23.25" style="1" customWidth="1"/>
    <col min="8449" max="8449" width="41.75" style="1" customWidth="1"/>
    <col min="8450" max="8450" width="8.625" style="1" customWidth="1"/>
    <col min="8451" max="8451" width="11" style="1" customWidth="1"/>
    <col min="8452" max="8452" width="10.625" style="1" customWidth="1"/>
    <col min="8453" max="8453" width="11.125" style="1" customWidth="1"/>
    <col min="8454" max="8454" width="0" style="1" hidden="1" customWidth="1"/>
    <col min="8455" max="8455" width="9.75" style="1" customWidth="1"/>
    <col min="8456" max="8456" width="13.625" style="1" customWidth="1"/>
    <col min="8457" max="8457" width="16.375" style="1" customWidth="1"/>
    <col min="8458" max="8458" width="18.625" style="1" customWidth="1"/>
    <col min="8459" max="8459" width="1.5" style="1" customWidth="1"/>
    <col min="8460" max="8702" width="8.75" style="1"/>
    <col min="8703" max="8703" width="5.875" style="1" customWidth="1"/>
    <col min="8704" max="8704" width="23.25" style="1" customWidth="1"/>
    <col min="8705" max="8705" width="41.75" style="1" customWidth="1"/>
    <col min="8706" max="8706" width="8.625" style="1" customWidth="1"/>
    <col min="8707" max="8707" width="11" style="1" customWidth="1"/>
    <col min="8708" max="8708" width="10.625" style="1" customWidth="1"/>
    <col min="8709" max="8709" width="11.125" style="1" customWidth="1"/>
    <col min="8710" max="8710" width="0" style="1" hidden="1" customWidth="1"/>
    <col min="8711" max="8711" width="9.75" style="1" customWidth="1"/>
    <col min="8712" max="8712" width="13.625" style="1" customWidth="1"/>
    <col min="8713" max="8713" width="16.375" style="1" customWidth="1"/>
    <col min="8714" max="8714" width="18.625" style="1" customWidth="1"/>
    <col min="8715" max="8715" width="1.5" style="1" customWidth="1"/>
    <col min="8716" max="8958" width="8.75" style="1"/>
    <col min="8959" max="8959" width="5.875" style="1" customWidth="1"/>
    <col min="8960" max="8960" width="23.25" style="1" customWidth="1"/>
    <col min="8961" max="8961" width="41.75" style="1" customWidth="1"/>
    <col min="8962" max="8962" width="8.625" style="1" customWidth="1"/>
    <col min="8963" max="8963" width="11" style="1" customWidth="1"/>
    <col min="8964" max="8964" width="10.625" style="1" customWidth="1"/>
    <col min="8965" max="8965" width="11.125" style="1" customWidth="1"/>
    <col min="8966" max="8966" width="0" style="1" hidden="1" customWidth="1"/>
    <col min="8967" max="8967" width="9.75" style="1" customWidth="1"/>
    <col min="8968" max="8968" width="13.625" style="1" customWidth="1"/>
    <col min="8969" max="8969" width="16.375" style="1" customWidth="1"/>
    <col min="8970" max="8970" width="18.625" style="1" customWidth="1"/>
    <col min="8971" max="8971" width="1.5" style="1" customWidth="1"/>
    <col min="8972" max="9214" width="8.75" style="1"/>
    <col min="9215" max="9215" width="5.875" style="1" customWidth="1"/>
    <col min="9216" max="9216" width="23.25" style="1" customWidth="1"/>
    <col min="9217" max="9217" width="41.75" style="1" customWidth="1"/>
    <col min="9218" max="9218" width="8.625" style="1" customWidth="1"/>
    <col min="9219" max="9219" width="11" style="1" customWidth="1"/>
    <col min="9220" max="9220" width="10.625" style="1" customWidth="1"/>
    <col min="9221" max="9221" width="11.125" style="1" customWidth="1"/>
    <col min="9222" max="9222" width="0" style="1" hidden="1" customWidth="1"/>
    <col min="9223" max="9223" width="9.75" style="1" customWidth="1"/>
    <col min="9224" max="9224" width="13.625" style="1" customWidth="1"/>
    <col min="9225" max="9225" width="16.375" style="1" customWidth="1"/>
    <col min="9226" max="9226" width="18.625" style="1" customWidth="1"/>
    <col min="9227" max="9227" width="1.5" style="1" customWidth="1"/>
    <col min="9228" max="9470" width="8.75" style="1"/>
    <col min="9471" max="9471" width="5.875" style="1" customWidth="1"/>
    <col min="9472" max="9472" width="23.25" style="1" customWidth="1"/>
    <col min="9473" max="9473" width="41.75" style="1" customWidth="1"/>
    <col min="9474" max="9474" width="8.625" style="1" customWidth="1"/>
    <col min="9475" max="9475" width="11" style="1" customWidth="1"/>
    <col min="9476" max="9476" width="10.625" style="1" customWidth="1"/>
    <col min="9477" max="9477" width="11.125" style="1" customWidth="1"/>
    <col min="9478" max="9478" width="0" style="1" hidden="1" customWidth="1"/>
    <col min="9479" max="9479" width="9.75" style="1" customWidth="1"/>
    <col min="9480" max="9480" width="13.625" style="1" customWidth="1"/>
    <col min="9481" max="9481" width="16.375" style="1" customWidth="1"/>
    <col min="9482" max="9482" width="18.625" style="1" customWidth="1"/>
    <col min="9483" max="9483" width="1.5" style="1" customWidth="1"/>
    <col min="9484" max="9726" width="8.75" style="1"/>
    <col min="9727" max="9727" width="5.875" style="1" customWidth="1"/>
    <col min="9728" max="9728" width="23.25" style="1" customWidth="1"/>
    <col min="9729" max="9729" width="41.75" style="1" customWidth="1"/>
    <col min="9730" max="9730" width="8.625" style="1" customWidth="1"/>
    <col min="9731" max="9731" width="11" style="1" customWidth="1"/>
    <col min="9732" max="9732" width="10.625" style="1" customWidth="1"/>
    <col min="9733" max="9733" width="11.125" style="1" customWidth="1"/>
    <col min="9734" max="9734" width="0" style="1" hidden="1" customWidth="1"/>
    <col min="9735" max="9735" width="9.75" style="1" customWidth="1"/>
    <col min="9736" max="9736" width="13.625" style="1" customWidth="1"/>
    <col min="9737" max="9737" width="16.375" style="1" customWidth="1"/>
    <col min="9738" max="9738" width="18.625" style="1" customWidth="1"/>
    <col min="9739" max="9739" width="1.5" style="1" customWidth="1"/>
    <col min="9740" max="9982" width="8.75" style="1"/>
    <col min="9983" max="9983" width="5.875" style="1" customWidth="1"/>
    <col min="9984" max="9984" width="23.25" style="1" customWidth="1"/>
    <col min="9985" max="9985" width="41.75" style="1" customWidth="1"/>
    <col min="9986" max="9986" width="8.625" style="1" customWidth="1"/>
    <col min="9987" max="9987" width="11" style="1" customWidth="1"/>
    <col min="9988" max="9988" width="10.625" style="1" customWidth="1"/>
    <col min="9989" max="9989" width="11.125" style="1" customWidth="1"/>
    <col min="9990" max="9990" width="0" style="1" hidden="1" customWidth="1"/>
    <col min="9991" max="9991" width="9.75" style="1" customWidth="1"/>
    <col min="9992" max="9992" width="13.625" style="1" customWidth="1"/>
    <col min="9993" max="9993" width="16.375" style="1" customWidth="1"/>
    <col min="9994" max="9994" width="18.625" style="1" customWidth="1"/>
    <col min="9995" max="9995" width="1.5" style="1" customWidth="1"/>
    <col min="9996" max="10238" width="8.75" style="1"/>
    <col min="10239" max="10239" width="5.875" style="1" customWidth="1"/>
    <col min="10240" max="10240" width="23.25" style="1" customWidth="1"/>
    <col min="10241" max="10241" width="41.75" style="1" customWidth="1"/>
    <col min="10242" max="10242" width="8.625" style="1" customWidth="1"/>
    <col min="10243" max="10243" width="11" style="1" customWidth="1"/>
    <col min="10244" max="10244" width="10.625" style="1" customWidth="1"/>
    <col min="10245" max="10245" width="11.125" style="1" customWidth="1"/>
    <col min="10246" max="10246" width="0" style="1" hidden="1" customWidth="1"/>
    <col min="10247" max="10247" width="9.75" style="1" customWidth="1"/>
    <col min="10248" max="10248" width="13.625" style="1" customWidth="1"/>
    <col min="10249" max="10249" width="16.375" style="1" customWidth="1"/>
    <col min="10250" max="10250" width="18.625" style="1" customWidth="1"/>
    <col min="10251" max="10251" width="1.5" style="1" customWidth="1"/>
    <col min="10252" max="10494" width="8.75" style="1"/>
    <col min="10495" max="10495" width="5.875" style="1" customWidth="1"/>
    <col min="10496" max="10496" width="23.25" style="1" customWidth="1"/>
    <col min="10497" max="10497" width="41.75" style="1" customWidth="1"/>
    <col min="10498" max="10498" width="8.625" style="1" customWidth="1"/>
    <col min="10499" max="10499" width="11" style="1" customWidth="1"/>
    <col min="10500" max="10500" width="10.625" style="1" customWidth="1"/>
    <col min="10501" max="10501" width="11.125" style="1" customWidth="1"/>
    <col min="10502" max="10502" width="0" style="1" hidden="1" customWidth="1"/>
    <col min="10503" max="10503" width="9.75" style="1" customWidth="1"/>
    <col min="10504" max="10504" width="13.625" style="1" customWidth="1"/>
    <col min="10505" max="10505" width="16.375" style="1" customWidth="1"/>
    <col min="10506" max="10506" width="18.625" style="1" customWidth="1"/>
    <col min="10507" max="10507" width="1.5" style="1" customWidth="1"/>
    <col min="10508" max="10750" width="8.75" style="1"/>
    <col min="10751" max="10751" width="5.875" style="1" customWidth="1"/>
    <col min="10752" max="10752" width="23.25" style="1" customWidth="1"/>
    <col min="10753" max="10753" width="41.75" style="1" customWidth="1"/>
    <col min="10754" max="10754" width="8.625" style="1" customWidth="1"/>
    <col min="10755" max="10755" width="11" style="1" customWidth="1"/>
    <col min="10756" max="10756" width="10.625" style="1" customWidth="1"/>
    <col min="10757" max="10757" width="11.125" style="1" customWidth="1"/>
    <col min="10758" max="10758" width="0" style="1" hidden="1" customWidth="1"/>
    <col min="10759" max="10759" width="9.75" style="1" customWidth="1"/>
    <col min="10760" max="10760" width="13.625" style="1" customWidth="1"/>
    <col min="10761" max="10761" width="16.375" style="1" customWidth="1"/>
    <col min="10762" max="10762" width="18.625" style="1" customWidth="1"/>
    <col min="10763" max="10763" width="1.5" style="1" customWidth="1"/>
    <col min="10764" max="11006" width="8.75" style="1"/>
    <col min="11007" max="11007" width="5.875" style="1" customWidth="1"/>
    <col min="11008" max="11008" width="23.25" style="1" customWidth="1"/>
    <col min="11009" max="11009" width="41.75" style="1" customWidth="1"/>
    <col min="11010" max="11010" width="8.625" style="1" customWidth="1"/>
    <col min="11011" max="11011" width="11" style="1" customWidth="1"/>
    <col min="11012" max="11012" width="10.625" style="1" customWidth="1"/>
    <col min="11013" max="11013" width="11.125" style="1" customWidth="1"/>
    <col min="11014" max="11014" width="0" style="1" hidden="1" customWidth="1"/>
    <col min="11015" max="11015" width="9.75" style="1" customWidth="1"/>
    <col min="11016" max="11016" width="13.625" style="1" customWidth="1"/>
    <col min="11017" max="11017" width="16.375" style="1" customWidth="1"/>
    <col min="11018" max="11018" width="18.625" style="1" customWidth="1"/>
    <col min="11019" max="11019" width="1.5" style="1" customWidth="1"/>
    <col min="11020" max="11262" width="8.75" style="1"/>
    <col min="11263" max="11263" width="5.875" style="1" customWidth="1"/>
    <col min="11264" max="11264" width="23.25" style="1" customWidth="1"/>
    <col min="11265" max="11265" width="41.75" style="1" customWidth="1"/>
    <col min="11266" max="11266" width="8.625" style="1" customWidth="1"/>
    <col min="11267" max="11267" width="11" style="1" customWidth="1"/>
    <col min="11268" max="11268" width="10.625" style="1" customWidth="1"/>
    <col min="11269" max="11269" width="11.125" style="1" customWidth="1"/>
    <col min="11270" max="11270" width="0" style="1" hidden="1" customWidth="1"/>
    <col min="11271" max="11271" width="9.75" style="1" customWidth="1"/>
    <col min="11272" max="11272" width="13.625" style="1" customWidth="1"/>
    <col min="11273" max="11273" width="16.375" style="1" customWidth="1"/>
    <col min="11274" max="11274" width="18.625" style="1" customWidth="1"/>
    <col min="11275" max="11275" width="1.5" style="1" customWidth="1"/>
    <col min="11276" max="11518" width="8.75" style="1"/>
    <col min="11519" max="11519" width="5.875" style="1" customWidth="1"/>
    <col min="11520" max="11520" width="23.25" style="1" customWidth="1"/>
    <col min="11521" max="11521" width="41.75" style="1" customWidth="1"/>
    <col min="11522" max="11522" width="8.625" style="1" customWidth="1"/>
    <col min="11523" max="11523" width="11" style="1" customWidth="1"/>
    <col min="11524" max="11524" width="10.625" style="1" customWidth="1"/>
    <col min="11525" max="11525" width="11.125" style="1" customWidth="1"/>
    <col min="11526" max="11526" width="0" style="1" hidden="1" customWidth="1"/>
    <col min="11527" max="11527" width="9.75" style="1" customWidth="1"/>
    <col min="11528" max="11528" width="13.625" style="1" customWidth="1"/>
    <col min="11529" max="11529" width="16.375" style="1" customWidth="1"/>
    <col min="11530" max="11530" width="18.625" style="1" customWidth="1"/>
    <col min="11531" max="11531" width="1.5" style="1" customWidth="1"/>
    <col min="11532" max="11774" width="8.75" style="1"/>
    <col min="11775" max="11775" width="5.875" style="1" customWidth="1"/>
    <col min="11776" max="11776" width="23.25" style="1" customWidth="1"/>
    <col min="11777" max="11777" width="41.75" style="1" customWidth="1"/>
    <col min="11778" max="11778" width="8.625" style="1" customWidth="1"/>
    <col min="11779" max="11779" width="11" style="1" customWidth="1"/>
    <col min="11780" max="11780" width="10.625" style="1" customWidth="1"/>
    <col min="11781" max="11781" width="11.125" style="1" customWidth="1"/>
    <col min="11782" max="11782" width="0" style="1" hidden="1" customWidth="1"/>
    <col min="11783" max="11783" width="9.75" style="1" customWidth="1"/>
    <col min="11784" max="11784" width="13.625" style="1" customWidth="1"/>
    <col min="11785" max="11785" width="16.375" style="1" customWidth="1"/>
    <col min="11786" max="11786" width="18.625" style="1" customWidth="1"/>
    <col min="11787" max="11787" width="1.5" style="1" customWidth="1"/>
    <col min="11788" max="12030" width="8.75" style="1"/>
    <col min="12031" max="12031" width="5.875" style="1" customWidth="1"/>
    <col min="12032" max="12032" width="23.25" style="1" customWidth="1"/>
    <col min="12033" max="12033" width="41.75" style="1" customWidth="1"/>
    <col min="12034" max="12034" width="8.625" style="1" customWidth="1"/>
    <col min="12035" max="12035" width="11" style="1" customWidth="1"/>
    <col min="12036" max="12036" width="10.625" style="1" customWidth="1"/>
    <col min="12037" max="12037" width="11.125" style="1" customWidth="1"/>
    <col min="12038" max="12038" width="0" style="1" hidden="1" customWidth="1"/>
    <col min="12039" max="12039" width="9.75" style="1" customWidth="1"/>
    <col min="12040" max="12040" width="13.625" style="1" customWidth="1"/>
    <col min="12041" max="12041" width="16.375" style="1" customWidth="1"/>
    <col min="12042" max="12042" width="18.625" style="1" customWidth="1"/>
    <col min="12043" max="12043" width="1.5" style="1" customWidth="1"/>
    <col min="12044" max="12286" width="8.75" style="1"/>
    <col min="12287" max="12287" width="5.875" style="1" customWidth="1"/>
    <col min="12288" max="12288" width="23.25" style="1" customWidth="1"/>
    <col min="12289" max="12289" width="41.75" style="1" customWidth="1"/>
    <col min="12290" max="12290" width="8.625" style="1" customWidth="1"/>
    <col min="12291" max="12291" width="11" style="1" customWidth="1"/>
    <col min="12292" max="12292" width="10.625" style="1" customWidth="1"/>
    <col min="12293" max="12293" width="11.125" style="1" customWidth="1"/>
    <col min="12294" max="12294" width="0" style="1" hidden="1" customWidth="1"/>
    <col min="12295" max="12295" width="9.75" style="1" customWidth="1"/>
    <col min="12296" max="12296" width="13.625" style="1" customWidth="1"/>
    <col min="12297" max="12297" width="16.375" style="1" customWidth="1"/>
    <col min="12298" max="12298" width="18.625" style="1" customWidth="1"/>
    <col min="12299" max="12299" width="1.5" style="1" customWidth="1"/>
    <col min="12300" max="12542" width="8.75" style="1"/>
    <col min="12543" max="12543" width="5.875" style="1" customWidth="1"/>
    <col min="12544" max="12544" width="23.25" style="1" customWidth="1"/>
    <col min="12545" max="12545" width="41.75" style="1" customWidth="1"/>
    <col min="12546" max="12546" width="8.625" style="1" customWidth="1"/>
    <col min="12547" max="12547" width="11" style="1" customWidth="1"/>
    <col min="12548" max="12548" width="10.625" style="1" customWidth="1"/>
    <col min="12549" max="12549" width="11.125" style="1" customWidth="1"/>
    <col min="12550" max="12550" width="0" style="1" hidden="1" customWidth="1"/>
    <col min="12551" max="12551" width="9.75" style="1" customWidth="1"/>
    <col min="12552" max="12552" width="13.625" style="1" customWidth="1"/>
    <col min="12553" max="12553" width="16.375" style="1" customWidth="1"/>
    <col min="12554" max="12554" width="18.625" style="1" customWidth="1"/>
    <col min="12555" max="12555" width="1.5" style="1" customWidth="1"/>
    <col min="12556" max="12798" width="8.75" style="1"/>
    <col min="12799" max="12799" width="5.875" style="1" customWidth="1"/>
    <col min="12800" max="12800" width="23.25" style="1" customWidth="1"/>
    <col min="12801" max="12801" width="41.75" style="1" customWidth="1"/>
    <col min="12802" max="12802" width="8.625" style="1" customWidth="1"/>
    <col min="12803" max="12803" width="11" style="1" customWidth="1"/>
    <col min="12804" max="12804" width="10.625" style="1" customWidth="1"/>
    <col min="12805" max="12805" width="11.125" style="1" customWidth="1"/>
    <col min="12806" max="12806" width="0" style="1" hidden="1" customWidth="1"/>
    <col min="12807" max="12807" width="9.75" style="1" customWidth="1"/>
    <col min="12808" max="12808" width="13.625" style="1" customWidth="1"/>
    <col min="12809" max="12809" width="16.375" style="1" customWidth="1"/>
    <col min="12810" max="12810" width="18.625" style="1" customWidth="1"/>
    <col min="12811" max="12811" width="1.5" style="1" customWidth="1"/>
    <col min="12812" max="13054" width="8.75" style="1"/>
    <col min="13055" max="13055" width="5.875" style="1" customWidth="1"/>
    <col min="13056" max="13056" width="23.25" style="1" customWidth="1"/>
    <col min="13057" max="13057" width="41.75" style="1" customWidth="1"/>
    <col min="13058" max="13058" width="8.625" style="1" customWidth="1"/>
    <col min="13059" max="13059" width="11" style="1" customWidth="1"/>
    <col min="13060" max="13060" width="10.625" style="1" customWidth="1"/>
    <col min="13061" max="13061" width="11.125" style="1" customWidth="1"/>
    <col min="13062" max="13062" width="0" style="1" hidden="1" customWidth="1"/>
    <col min="13063" max="13063" width="9.75" style="1" customWidth="1"/>
    <col min="13064" max="13064" width="13.625" style="1" customWidth="1"/>
    <col min="13065" max="13065" width="16.375" style="1" customWidth="1"/>
    <col min="13066" max="13066" width="18.625" style="1" customWidth="1"/>
    <col min="13067" max="13067" width="1.5" style="1" customWidth="1"/>
    <col min="13068" max="13310" width="8.75" style="1"/>
    <col min="13311" max="13311" width="5.875" style="1" customWidth="1"/>
    <col min="13312" max="13312" width="23.25" style="1" customWidth="1"/>
    <col min="13313" max="13313" width="41.75" style="1" customWidth="1"/>
    <col min="13314" max="13314" width="8.625" style="1" customWidth="1"/>
    <col min="13315" max="13315" width="11" style="1" customWidth="1"/>
    <col min="13316" max="13316" width="10.625" style="1" customWidth="1"/>
    <col min="13317" max="13317" width="11.125" style="1" customWidth="1"/>
    <col min="13318" max="13318" width="0" style="1" hidden="1" customWidth="1"/>
    <col min="13319" max="13319" width="9.75" style="1" customWidth="1"/>
    <col min="13320" max="13320" width="13.625" style="1" customWidth="1"/>
    <col min="13321" max="13321" width="16.375" style="1" customWidth="1"/>
    <col min="13322" max="13322" width="18.625" style="1" customWidth="1"/>
    <col min="13323" max="13323" width="1.5" style="1" customWidth="1"/>
    <col min="13324" max="13566" width="8.75" style="1"/>
    <col min="13567" max="13567" width="5.875" style="1" customWidth="1"/>
    <col min="13568" max="13568" width="23.25" style="1" customWidth="1"/>
    <col min="13569" max="13569" width="41.75" style="1" customWidth="1"/>
    <col min="13570" max="13570" width="8.625" style="1" customWidth="1"/>
    <col min="13571" max="13571" width="11" style="1" customWidth="1"/>
    <col min="13572" max="13572" width="10.625" style="1" customWidth="1"/>
    <col min="13573" max="13573" width="11.125" style="1" customWidth="1"/>
    <col min="13574" max="13574" width="0" style="1" hidden="1" customWidth="1"/>
    <col min="13575" max="13575" width="9.75" style="1" customWidth="1"/>
    <col min="13576" max="13576" width="13.625" style="1" customWidth="1"/>
    <col min="13577" max="13577" width="16.375" style="1" customWidth="1"/>
    <col min="13578" max="13578" width="18.625" style="1" customWidth="1"/>
    <col min="13579" max="13579" width="1.5" style="1" customWidth="1"/>
    <col min="13580" max="13822" width="8.75" style="1"/>
    <col min="13823" max="13823" width="5.875" style="1" customWidth="1"/>
    <col min="13824" max="13824" width="23.25" style="1" customWidth="1"/>
    <col min="13825" max="13825" width="41.75" style="1" customWidth="1"/>
    <col min="13826" max="13826" width="8.625" style="1" customWidth="1"/>
    <col min="13827" max="13827" width="11" style="1" customWidth="1"/>
    <col min="13828" max="13828" width="10.625" style="1" customWidth="1"/>
    <col min="13829" max="13829" width="11.125" style="1" customWidth="1"/>
    <col min="13830" max="13830" width="0" style="1" hidden="1" customWidth="1"/>
    <col min="13831" max="13831" width="9.75" style="1" customWidth="1"/>
    <col min="13832" max="13832" width="13.625" style="1" customWidth="1"/>
    <col min="13833" max="13833" width="16.375" style="1" customWidth="1"/>
    <col min="13834" max="13834" width="18.625" style="1" customWidth="1"/>
    <col min="13835" max="13835" width="1.5" style="1" customWidth="1"/>
    <col min="13836" max="14078" width="8.75" style="1"/>
    <col min="14079" max="14079" width="5.875" style="1" customWidth="1"/>
    <col min="14080" max="14080" width="23.25" style="1" customWidth="1"/>
    <col min="14081" max="14081" width="41.75" style="1" customWidth="1"/>
    <col min="14082" max="14082" width="8.625" style="1" customWidth="1"/>
    <col min="14083" max="14083" width="11" style="1" customWidth="1"/>
    <col min="14084" max="14084" width="10.625" style="1" customWidth="1"/>
    <col min="14085" max="14085" width="11.125" style="1" customWidth="1"/>
    <col min="14086" max="14086" width="0" style="1" hidden="1" customWidth="1"/>
    <col min="14087" max="14087" width="9.75" style="1" customWidth="1"/>
    <col min="14088" max="14088" width="13.625" style="1" customWidth="1"/>
    <col min="14089" max="14089" width="16.375" style="1" customWidth="1"/>
    <col min="14090" max="14090" width="18.625" style="1" customWidth="1"/>
    <col min="14091" max="14091" width="1.5" style="1" customWidth="1"/>
    <col min="14092" max="14334" width="8.75" style="1"/>
    <col min="14335" max="14335" width="5.875" style="1" customWidth="1"/>
    <col min="14336" max="14336" width="23.25" style="1" customWidth="1"/>
    <col min="14337" max="14337" width="41.75" style="1" customWidth="1"/>
    <col min="14338" max="14338" width="8.625" style="1" customWidth="1"/>
    <col min="14339" max="14339" width="11" style="1" customWidth="1"/>
    <col min="14340" max="14340" width="10.625" style="1" customWidth="1"/>
    <col min="14341" max="14341" width="11.125" style="1" customWidth="1"/>
    <col min="14342" max="14342" width="0" style="1" hidden="1" customWidth="1"/>
    <col min="14343" max="14343" width="9.75" style="1" customWidth="1"/>
    <col min="14344" max="14344" width="13.625" style="1" customWidth="1"/>
    <col min="14345" max="14345" width="16.375" style="1" customWidth="1"/>
    <col min="14346" max="14346" width="18.625" style="1" customWidth="1"/>
    <col min="14347" max="14347" width="1.5" style="1" customWidth="1"/>
    <col min="14348" max="14590" width="8.75" style="1"/>
    <col min="14591" max="14591" width="5.875" style="1" customWidth="1"/>
    <col min="14592" max="14592" width="23.25" style="1" customWidth="1"/>
    <col min="14593" max="14593" width="41.75" style="1" customWidth="1"/>
    <col min="14594" max="14594" width="8.625" style="1" customWidth="1"/>
    <col min="14595" max="14595" width="11" style="1" customWidth="1"/>
    <col min="14596" max="14596" width="10.625" style="1" customWidth="1"/>
    <col min="14597" max="14597" width="11.125" style="1" customWidth="1"/>
    <col min="14598" max="14598" width="0" style="1" hidden="1" customWidth="1"/>
    <col min="14599" max="14599" width="9.75" style="1" customWidth="1"/>
    <col min="14600" max="14600" width="13.625" style="1" customWidth="1"/>
    <col min="14601" max="14601" width="16.375" style="1" customWidth="1"/>
    <col min="14602" max="14602" width="18.625" style="1" customWidth="1"/>
    <col min="14603" max="14603" width="1.5" style="1" customWidth="1"/>
    <col min="14604" max="14846" width="8.75" style="1"/>
    <col min="14847" max="14847" width="5.875" style="1" customWidth="1"/>
    <col min="14848" max="14848" width="23.25" style="1" customWidth="1"/>
    <col min="14849" max="14849" width="41.75" style="1" customWidth="1"/>
    <col min="14850" max="14850" width="8.625" style="1" customWidth="1"/>
    <col min="14851" max="14851" width="11" style="1" customWidth="1"/>
    <col min="14852" max="14852" width="10.625" style="1" customWidth="1"/>
    <col min="14853" max="14853" width="11.125" style="1" customWidth="1"/>
    <col min="14854" max="14854" width="0" style="1" hidden="1" customWidth="1"/>
    <col min="14855" max="14855" width="9.75" style="1" customWidth="1"/>
    <col min="14856" max="14856" width="13.625" style="1" customWidth="1"/>
    <col min="14857" max="14857" width="16.375" style="1" customWidth="1"/>
    <col min="14858" max="14858" width="18.625" style="1" customWidth="1"/>
    <col min="14859" max="14859" width="1.5" style="1" customWidth="1"/>
    <col min="14860" max="15102" width="8.75" style="1"/>
    <col min="15103" max="15103" width="5.875" style="1" customWidth="1"/>
    <col min="15104" max="15104" width="23.25" style="1" customWidth="1"/>
    <col min="15105" max="15105" width="41.75" style="1" customWidth="1"/>
    <col min="15106" max="15106" width="8.625" style="1" customWidth="1"/>
    <col min="15107" max="15107" width="11" style="1" customWidth="1"/>
    <col min="15108" max="15108" width="10.625" style="1" customWidth="1"/>
    <col min="15109" max="15109" width="11.125" style="1" customWidth="1"/>
    <col min="15110" max="15110" width="0" style="1" hidden="1" customWidth="1"/>
    <col min="15111" max="15111" width="9.75" style="1" customWidth="1"/>
    <col min="15112" max="15112" width="13.625" style="1" customWidth="1"/>
    <col min="15113" max="15113" width="16.375" style="1" customWidth="1"/>
    <col min="15114" max="15114" width="18.625" style="1" customWidth="1"/>
    <col min="15115" max="15115" width="1.5" style="1" customWidth="1"/>
    <col min="15116" max="15358" width="8.75" style="1"/>
    <col min="15359" max="15359" width="5.875" style="1" customWidth="1"/>
    <col min="15360" max="15360" width="23.25" style="1" customWidth="1"/>
    <col min="15361" max="15361" width="41.75" style="1" customWidth="1"/>
    <col min="15362" max="15362" width="8.625" style="1" customWidth="1"/>
    <col min="15363" max="15363" width="11" style="1" customWidth="1"/>
    <col min="15364" max="15364" width="10.625" style="1" customWidth="1"/>
    <col min="15365" max="15365" width="11.125" style="1" customWidth="1"/>
    <col min="15366" max="15366" width="0" style="1" hidden="1" customWidth="1"/>
    <col min="15367" max="15367" width="9.75" style="1" customWidth="1"/>
    <col min="15368" max="15368" width="13.625" style="1" customWidth="1"/>
    <col min="15369" max="15369" width="16.375" style="1" customWidth="1"/>
    <col min="15370" max="15370" width="18.625" style="1" customWidth="1"/>
    <col min="15371" max="15371" width="1.5" style="1" customWidth="1"/>
    <col min="15372" max="15614" width="8.75" style="1"/>
    <col min="15615" max="15615" width="5.875" style="1" customWidth="1"/>
    <col min="15616" max="15616" width="23.25" style="1" customWidth="1"/>
    <col min="15617" max="15617" width="41.75" style="1" customWidth="1"/>
    <col min="15618" max="15618" width="8.625" style="1" customWidth="1"/>
    <col min="15619" max="15619" width="11" style="1" customWidth="1"/>
    <col min="15620" max="15620" width="10.625" style="1" customWidth="1"/>
    <col min="15621" max="15621" width="11.125" style="1" customWidth="1"/>
    <col min="15622" max="15622" width="0" style="1" hidden="1" customWidth="1"/>
    <col min="15623" max="15623" width="9.75" style="1" customWidth="1"/>
    <col min="15624" max="15624" width="13.625" style="1" customWidth="1"/>
    <col min="15625" max="15625" width="16.375" style="1" customWidth="1"/>
    <col min="15626" max="15626" width="18.625" style="1" customWidth="1"/>
    <col min="15627" max="15627" width="1.5" style="1" customWidth="1"/>
    <col min="15628" max="15870" width="8.75" style="1"/>
    <col min="15871" max="15871" width="5.875" style="1" customWidth="1"/>
    <col min="15872" max="15872" width="23.25" style="1" customWidth="1"/>
    <col min="15873" max="15873" width="41.75" style="1" customWidth="1"/>
    <col min="15874" max="15874" width="8.625" style="1" customWidth="1"/>
    <col min="15875" max="15875" width="11" style="1" customWidth="1"/>
    <col min="15876" max="15876" width="10.625" style="1" customWidth="1"/>
    <col min="15877" max="15877" width="11.125" style="1" customWidth="1"/>
    <col min="15878" max="15878" width="0" style="1" hidden="1" customWidth="1"/>
    <col min="15879" max="15879" width="9.75" style="1" customWidth="1"/>
    <col min="15880" max="15880" width="13.625" style="1" customWidth="1"/>
    <col min="15881" max="15881" width="16.375" style="1" customWidth="1"/>
    <col min="15882" max="15882" width="18.625" style="1" customWidth="1"/>
    <col min="15883" max="15883" width="1.5" style="1" customWidth="1"/>
    <col min="15884" max="16126" width="8.75" style="1"/>
    <col min="16127" max="16127" width="5.875" style="1" customWidth="1"/>
    <col min="16128" max="16128" width="23.25" style="1" customWidth="1"/>
    <col min="16129" max="16129" width="41.75" style="1" customWidth="1"/>
    <col min="16130" max="16130" width="8.625" style="1" customWidth="1"/>
    <col min="16131" max="16131" width="11" style="1" customWidth="1"/>
    <col min="16132" max="16132" width="10.625" style="1" customWidth="1"/>
    <col min="16133" max="16133" width="11.125" style="1" customWidth="1"/>
    <col min="16134" max="16134" width="0" style="1" hidden="1" customWidth="1"/>
    <col min="16135" max="16135" width="9.75" style="1" customWidth="1"/>
    <col min="16136" max="16136" width="13.625" style="1" customWidth="1"/>
    <col min="16137" max="16137" width="16.375" style="1" customWidth="1"/>
    <col min="16138" max="16138" width="18.625" style="1" customWidth="1"/>
    <col min="16139" max="16139" width="1.5" style="1" customWidth="1"/>
    <col min="16140" max="16384" width="8.75" style="1"/>
  </cols>
  <sheetData>
    <row r="1" spans="1:11" ht="18.75" customHeight="1" x14ac:dyDescent="0.15">
      <c r="A1" s="100"/>
      <c r="B1" s="101"/>
      <c r="C1" s="101"/>
      <c r="D1" s="101"/>
      <c r="E1" s="101"/>
      <c r="F1" s="101"/>
      <c r="G1" s="101"/>
      <c r="H1" s="101"/>
      <c r="I1" s="101"/>
      <c r="J1" s="117"/>
      <c r="K1" s="4"/>
    </row>
    <row r="2" spans="1:11" ht="36" customHeight="1" x14ac:dyDescent="0.15">
      <c r="A2" s="129" t="s">
        <v>124</v>
      </c>
      <c r="B2" s="130"/>
      <c r="C2" s="130"/>
      <c r="D2" s="130"/>
      <c r="E2" s="130"/>
      <c r="F2" s="130"/>
      <c r="G2" s="130"/>
      <c r="H2" s="130"/>
      <c r="I2" s="130"/>
      <c r="J2" s="130"/>
      <c r="K2" s="99"/>
    </row>
    <row r="3" spans="1:11" ht="24" customHeight="1" x14ac:dyDescent="0.35">
      <c r="A3" s="121" t="s">
        <v>165</v>
      </c>
      <c r="B3" s="122"/>
      <c r="C3" s="122"/>
      <c r="D3" s="123"/>
      <c r="E3" s="40" t="s">
        <v>9</v>
      </c>
      <c r="F3" s="40" t="s">
        <v>11</v>
      </c>
      <c r="G3" s="40"/>
      <c r="H3" s="11" t="s">
        <v>10</v>
      </c>
      <c r="I3" s="11"/>
      <c r="J3" s="118"/>
      <c r="K3" s="23"/>
    </row>
    <row r="4" spans="1:11" ht="1.5" customHeight="1" thickBot="1" x14ac:dyDescent="0.55000000000000004">
      <c r="A4" s="12"/>
      <c r="B4" s="12"/>
      <c r="C4" s="12"/>
      <c r="D4" s="12"/>
      <c r="E4" s="10"/>
      <c r="F4" s="10"/>
      <c r="G4" s="10"/>
      <c r="H4" s="10"/>
      <c r="I4" s="10"/>
      <c r="J4" s="9"/>
    </row>
    <row r="5" spans="1:11" ht="26.25" customHeight="1" thickBot="1" x14ac:dyDescent="0.2">
      <c r="A5" s="124" t="s">
        <v>8</v>
      </c>
      <c r="B5" s="125"/>
      <c r="C5" s="126"/>
      <c r="D5" s="37" t="s">
        <v>7</v>
      </c>
      <c r="E5" s="67" t="s">
        <v>6</v>
      </c>
      <c r="F5" s="61" t="s">
        <v>5</v>
      </c>
      <c r="G5" s="38" t="s">
        <v>4</v>
      </c>
      <c r="H5" s="39" t="s">
        <v>3</v>
      </c>
      <c r="I5" s="39" t="s">
        <v>3</v>
      </c>
      <c r="J5" s="67" t="s">
        <v>82</v>
      </c>
      <c r="K5" s="22"/>
    </row>
    <row r="6" spans="1:11" ht="26.25" customHeight="1" x14ac:dyDescent="0.15">
      <c r="A6" s="196" t="s">
        <v>173</v>
      </c>
      <c r="B6" s="194" t="s">
        <v>174</v>
      </c>
      <c r="C6" s="195" t="s">
        <v>175</v>
      </c>
      <c r="D6" s="194">
        <v>100</v>
      </c>
      <c r="E6" s="188">
        <v>6500</v>
      </c>
      <c r="F6" s="189">
        <f t="shared" ref="F6" si="0">E6*0.8</f>
        <v>5200</v>
      </c>
      <c r="G6" s="192"/>
      <c r="H6" s="192"/>
      <c r="I6" s="192"/>
      <c r="J6" s="193"/>
      <c r="K6" s="186"/>
    </row>
    <row r="7" spans="1:11" ht="39.950000000000003" customHeight="1" x14ac:dyDescent="0.15">
      <c r="A7" s="187" t="s">
        <v>104</v>
      </c>
      <c r="B7" s="104" t="s">
        <v>166</v>
      </c>
      <c r="C7" s="116" t="s">
        <v>172</v>
      </c>
      <c r="D7" s="104" t="s">
        <v>83</v>
      </c>
      <c r="E7" s="188">
        <v>3500</v>
      </c>
      <c r="F7" s="189">
        <f t="shared" ref="F7:F13" si="1">E7*0.8</f>
        <v>2800</v>
      </c>
      <c r="G7" s="188"/>
      <c r="H7" s="112">
        <f>F7*0.6</f>
        <v>1680</v>
      </c>
      <c r="I7" s="190"/>
      <c r="J7" s="191"/>
      <c r="K7" s="19"/>
    </row>
    <row r="8" spans="1:11" ht="39.950000000000003" hidden="1" customHeight="1" x14ac:dyDescent="0.15">
      <c r="A8" s="127"/>
      <c r="B8" s="74" t="s">
        <v>167</v>
      </c>
      <c r="C8" s="73" t="s">
        <v>143</v>
      </c>
      <c r="D8" s="74" t="s">
        <v>84</v>
      </c>
      <c r="E8" s="47">
        <v>5200</v>
      </c>
      <c r="F8" s="63">
        <f t="shared" si="1"/>
        <v>4160</v>
      </c>
      <c r="G8" s="47"/>
      <c r="H8" s="49">
        <f>F8*0.6</f>
        <v>2496</v>
      </c>
      <c r="I8" s="76"/>
      <c r="J8" s="95"/>
      <c r="K8" s="19"/>
    </row>
    <row r="9" spans="1:11" ht="39.950000000000003" customHeight="1" x14ac:dyDescent="0.15">
      <c r="A9" s="127"/>
      <c r="B9" s="74" t="s">
        <v>168</v>
      </c>
      <c r="C9" s="73" t="s">
        <v>144</v>
      </c>
      <c r="D9" s="74" t="s">
        <v>85</v>
      </c>
      <c r="E9" s="47">
        <v>2700</v>
      </c>
      <c r="F9" s="63">
        <f t="shared" si="1"/>
        <v>2160</v>
      </c>
      <c r="G9" s="47"/>
      <c r="H9" s="49">
        <f>F9*0.6</f>
        <v>1296</v>
      </c>
      <c r="I9" s="76"/>
      <c r="J9" s="95"/>
      <c r="K9" s="19"/>
    </row>
    <row r="10" spans="1:11" ht="39.950000000000003" hidden="1" customHeight="1" x14ac:dyDescent="0.15">
      <c r="A10" s="127"/>
      <c r="B10" s="74" t="s">
        <v>132</v>
      </c>
      <c r="C10" s="77" t="s">
        <v>125</v>
      </c>
      <c r="D10" s="78" t="s">
        <v>86</v>
      </c>
      <c r="E10" s="48">
        <v>1500</v>
      </c>
      <c r="F10" s="64">
        <f t="shared" si="1"/>
        <v>1200</v>
      </c>
      <c r="G10" s="48"/>
      <c r="H10" s="49"/>
      <c r="I10" s="76"/>
      <c r="J10" s="102"/>
      <c r="K10" s="19"/>
    </row>
    <row r="11" spans="1:11" ht="39.950000000000003" customHeight="1" x14ac:dyDescent="0.15">
      <c r="A11" s="127"/>
      <c r="B11" s="78" t="s">
        <v>169</v>
      </c>
      <c r="C11" s="77" t="s">
        <v>145</v>
      </c>
      <c r="D11" s="78" t="s">
        <v>86</v>
      </c>
      <c r="E11" s="48">
        <v>1800</v>
      </c>
      <c r="F11" s="64">
        <f t="shared" ref="F11" si="2">E11*0.8</f>
        <v>1440</v>
      </c>
      <c r="G11" s="48"/>
      <c r="H11" s="49"/>
      <c r="I11" s="76"/>
      <c r="J11" s="96"/>
      <c r="K11" s="19"/>
    </row>
    <row r="12" spans="1:11" ht="39.950000000000003" customHeight="1" x14ac:dyDescent="0.15">
      <c r="A12" s="127"/>
      <c r="B12" s="78" t="s">
        <v>170</v>
      </c>
      <c r="C12" s="77" t="s">
        <v>146</v>
      </c>
      <c r="D12" s="78" t="s">
        <v>105</v>
      </c>
      <c r="E12" s="48">
        <v>3900</v>
      </c>
      <c r="F12" s="64">
        <f t="shared" si="1"/>
        <v>3120</v>
      </c>
      <c r="G12" s="48"/>
      <c r="H12" s="49"/>
      <c r="I12" s="76"/>
      <c r="J12" s="96"/>
      <c r="K12" s="19"/>
    </row>
    <row r="13" spans="1:11" ht="39.950000000000003" customHeight="1" thickBot="1" x14ac:dyDescent="0.2">
      <c r="A13" s="128"/>
      <c r="B13" s="79" t="s">
        <v>171</v>
      </c>
      <c r="C13" s="80" t="s">
        <v>126</v>
      </c>
      <c r="D13" s="81" t="s">
        <v>106</v>
      </c>
      <c r="E13" s="59">
        <v>5200</v>
      </c>
      <c r="F13" s="65">
        <f t="shared" si="1"/>
        <v>4160</v>
      </c>
      <c r="G13" s="59"/>
      <c r="H13" s="51">
        <f>F13*0.6</f>
        <v>2496</v>
      </c>
      <c r="I13" s="82"/>
      <c r="J13" s="103"/>
      <c r="K13" s="19"/>
    </row>
    <row r="14" spans="1:11" ht="21.95" customHeight="1" thickTop="1" x14ac:dyDescent="0.15">
      <c r="A14" s="131" t="s">
        <v>87</v>
      </c>
      <c r="B14" s="83" t="s">
        <v>88</v>
      </c>
      <c r="C14" s="77" t="s">
        <v>127</v>
      </c>
      <c r="D14" s="78">
        <v>1</v>
      </c>
      <c r="E14" s="47">
        <v>350</v>
      </c>
      <c r="F14" s="63">
        <f t="shared" ref="F14:F51" si="3">E14*0.8</f>
        <v>280</v>
      </c>
      <c r="G14" s="47"/>
      <c r="H14" s="49"/>
      <c r="I14" s="76"/>
      <c r="J14" s="197" t="s">
        <v>176</v>
      </c>
      <c r="K14" s="19"/>
    </row>
    <row r="15" spans="1:11" ht="21.95" customHeight="1" x14ac:dyDescent="0.15">
      <c r="A15" s="132"/>
      <c r="B15" s="83" t="s">
        <v>89</v>
      </c>
      <c r="C15" s="77" t="s">
        <v>128</v>
      </c>
      <c r="D15" s="78">
        <v>4</v>
      </c>
      <c r="E15" s="47">
        <v>350</v>
      </c>
      <c r="F15" s="63">
        <f t="shared" si="3"/>
        <v>280</v>
      </c>
      <c r="G15" s="47"/>
      <c r="H15" s="49"/>
      <c r="I15" s="76"/>
      <c r="J15" s="102"/>
      <c r="K15" s="19"/>
    </row>
    <row r="16" spans="1:11" ht="21.95" customHeight="1" x14ac:dyDescent="0.15">
      <c r="A16" s="132"/>
      <c r="B16" s="134" t="s">
        <v>133</v>
      </c>
      <c r="C16" s="73" t="s">
        <v>134</v>
      </c>
      <c r="D16" s="74">
        <v>6</v>
      </c>
      <c r="E16" s="47">
        <v>350</v>
      </c>
      <c r="F16" s="63">
        <f t="shared" si="3"/>
        <v>280</v>
      </c>
      <c r="G16" s="47"/>
      <c r="H16" s="50">
        <f t="shared" ref="H16:H34" si="4">F16*0.6</f>
        <v>168</v>
      </c>
      <c r="I16" s="75"/>
      <c r="J16" s="95"/>
      <c r="K16" s="19"/>
    </row>
    <row r="17" spans="1:11" ht="21.95" customHeight="1" x14ac:dyDescent="0.15">
      <c r="A17" s="132"/>
      <c r="B17" s="135"/>
      <c r="C17" s="77" t="s">
        <v>129</v>
      </c>
      <c r="D17" s="74">
        <v>7</v>
      </c>
      <c r="E17" s="47">
        <v>1000</v>
      </c>
      <c r="F17" s="63">
        <f t="shared" si="3"/>
        <v>800</v>
      </c>
      <c r="G17" s="47"/>
      <c r="H17" s="49">
        <f t="shared" si="4"/>
        <v>480</v>
      </c>
      <c r="I17" s="76"/>
      <c r="J17" s="95"/>
      <c r="K17" s="19"/>
    </row>
    <row r="18" spans="1:11" ht="21.95" customHeight="1" x14ac:dyDescent="0.15">
      <c r="A18" s="132"/>
      <c r="B18" s="135"/>
      <c r="C18" s="77" t="s">
        <v>135</v>
      </c>
      <c r="D18" s="74">
        <v>8</v>
      </c>
      <c r="E18" s="47">
        <v>2500</v>
      </c>
      <c r="F18" s="63">
        <f t="shared" si="3"/>
        <v>2000</v>
      </c>
      <c r="G18" s="47"/>
      <c r="H18" s="49">
        <f t="shared" si="4"/>
        <v>1200</v>
      </c>
      <c r="I18" s="76"/>
      <c r="J18" s="95"/>
      <c r="K18" s="19"/>
    </row>
    <row r="19" spans="1:11" ht="24" customHeight="1" thickBot="1" x14ac:dyDescent="0.2">
      <c r="A19" s="133"/>
      <c r="B19" s="136"/>
      <c r="C19" s="77" t="s">
        <v>136</v>
      </c>
      <c r="D19" s="78">
        <v>9</v>
      </c>
      <c r="E19" s="48">
        <v>9500</v>
      </c>
      <c r="F19" s="63">
        <f>E19*0.8</f>
        <v>7600</v>
      </c>
      <c r="G19" s="47"/>
      <c r="H19" s="51">
        <f t="shared" si="4"/>
        <v>4560</v>
      </c>
      <c r="I19" s="82"/>
      <c r="J19" s="103"/>
      <c r="K19" s="19"/>
    </row>
    <row r="20" spans="1:11" ht="21.95" customHeight="1" thickTop="1" x14ac:dyDescent="0.15">
      <c r="A20" s="144" t="s">
        <v>12</v>
      </c>
      <c r="B20" s="84" t="s">
        <v>107</v>
      </c>
      <c r="C20" s="85" t="s">
        <v>108</v>
      </c>
      <c r="D20" s="84">
        <v>62</v>
      </c>
      <c r="E20" s="55">
        <v>1100</v>
      </c>
      <c r="F20" s="66">
        <f t="shared" si="3"/>
        <v>880</v>
      </c>
      <c r="G20" s="55"/>
      <c r="H20" s="52">
        <f t="shared" si="4"/>
        <v>528</v>
      </c>
      <c r="I20" s="86"/>
      <c r="J20" s="106"/>
      <c r="K20" s="19"/>
    </row>
    <row r="21" spans="1:11" ht="21.95" customHeight="1" x14ac:dyDescent="0.15">
      <c r="A21" s="145"/>
      <c r="B21" s="74" t="s">
        <v>19</v>
      </c>
      <c r="C21" s="73" t="s">
        <v>20</v>
      </c>
      <c r="D21" s="74">
        <v>63</v>
      </c>
      <c r="E21" s="47">
        <v>1100</v>
      </c>
      <c r="F21" s="63">
        <f t="shared" si="3"/>
        <v>880</v>
      </c>
      <c r="G21" s="47"/>
      <c r="H21" s="50">
        <f t="shared" si="4"/>
        <v>528</v>
      </c>
      <c r="I21" s="75"/>
      <c r="J21" s="95"/>
      <c r="K21" s="19"/>
    </row>
    <row r="22" spans="1:11" ht="21.95" customHeight="1" x14ac:dyDescent="0.15">
      <c r="A22" s="145"/>
      <c r="B22" s="74" t="s">
        <v>21</v>
      </c>
      <c r="C22" s="73" t="s">
        <v>22</v>
      </c>
      <c r="D22" s="74">
        <v>64</v>
      </c>
      <c r="E22" s="47">
        <v>1300</v>
      </c>
      <c r="F22" s="63">
        <f t="shared" si="3"/>
        <v>1040</v>
      </c>
      <c r="G22" s="47"/>
      <c r="H22" s="50">
        <f t="shared" si="4"/>
        <v>624</v>
      </c>
      <c r="I22" s="75"/>
      <c r="J22" s="95"/>
      <c r="K22" s="19"/>
    </row>
    <row r="23" spans="1:11" ht="21.95" customHeight="1" x14ac:dyDescent="0.15">
      <c r="A23" s="145"/>
      <c r="B23" s="74" t="s">
        <v>23</v>
      </c>
      <c r="C23" s="73" t="s">
        <v>24</v>
      </c>
      <c r="D23" s="74">
        <v>66</v>
      </c>
      <c r="E23" s="47">
        <v>1000</v>
      </c>
      <c r="F23" s="63">
        <f t="shared" si="3"/>
        <v>800</v>
      </c>
      <c r="G23" s="47"/>
      <c r="H23" s="50">
        <f t="shared" si="4"/>
        <v>480</v>
      </c>
      <c r="I23" s="75"/>
      <c r="J23" s="95"/>
      <c r="K23" s="19"/>
    </row>
    <row r="24" spans="1:11" ht="21.95" customHeight="1" x14ac:dyDescent="0.15">
      <c r="A24" s="145"/>
      <c r="B24" s="74" t="s">
        <v>25</v>
      </c>
      <c r="C24" s="73" t="s">
        <v>24</v>
      </c>
      <c r="D24" s="74">
        <v>67</v>
      </c>
      <c r="E24" s="47">
        <v>800</v>
      </c>
      <c r="F24" s="63">
        <f t="shared" si="3"/>
        <v>640</v>
      </c>
      <c r="G24" s="47"/>
      <c r="H24" s="50">
        <f t="shared" si="4"/>
        <v>384</v>
      </c>
      <c r="I24" s="75"/>
      <c r="J24" s="95"/>
      <c r="K24" s="19"/>
    </row>
    <row r="25" spans="1:11" ht="21.95" customHeight="1" x14ac:dyDescent="0.15">
      <c r="A25" s="145"/>
      <c r="B25" s="74" t="s">
        <v>26</v>
      </c>
      <c r="C25" s="73"/>
      <c r="D25" s="74">
        <v>71</v>
      </c>
      <c r="E25" s="47">
        <v>1750</v>
      </c>
      <c r="F25" s="63">
        <f t="shared" si="3"/>
        <v>1400</v>
      </c>
      <c r="G25" s="47"/>
      <c r="H25" s="50">
        <f t="shared" si="4"/>
        <v>840</v>
      </c>
      <c r="I25" s="75"/>
      <c r="J25" s="95"/>
      <c r="K25" s="19"/>
    </row>
    <row r="26" spans="1:11" ht="21.95" customHeight="1" x14ac:dyDescent="0.15">
      <c r="A26" s="145"/>
      <c r="B26" s="74" t="s">
        <v>27</v>
      </c>
      <c r="C26" s="73" t="s">
        <v>28</v>
      </c>
      <c r="D26" s="74">
        <v>72</v>
      </c>
      <c r="E26" s="47">
        <v>1750</v>
      </c>
      <c r="F26" s="63">
        <f t="shared" si="3"/>
        <v>1400</v>
      </c>
      <c r="G26" s="47"/>
      <c r="H26" s="50">
        <f t="shared" si="4"/>
        <v>840</v>
      </c>
      <c r="I26" s="75"/>
      <c r="J26" s="95"/>
      <c r="K26" s="19"/>
    </row>
    <row r="27" spans="1:11" ht="21.95" customHeight="1" x14ac:dyDescent="0.15">
      <c r="A27" s="145"/>
      <c r="B27" s="74" t="s">
        <v>29</v>
      </c>
      <c r="C27" s="73" t="s">
        <v>30</v>
      </c>
      <c r="D27" s="74">
        <v>73</v>
      </c>
      <c r="E27" s="47">
        <v>1650</v>
      </c>
      <c r="F27" s="63">
        <f t="shared" si="3"/>
        <v>1320</v>
      </c>
      <c r="G27" s="47"/>
      <c r="H27" s="50">
        <f t="shared" si="4"/>
        <v>792</v>
      </c>
      <c r="I27" s="75"/>
      <c r="J27" s="95"/>
      <c r="K27" s="19"/>
    </row>
    <row r="28" spans="1:11" ht="21.95" customHeight="1" x14ac:dyDescent="0.15">
      <c r="A28" s="145"/>
      <c r="B28" s="74" t="s">
        <v>31</v>
      </c>
      <c r="C28" s="73" t="s">
        <v>109</v>
      </c>
      <c r="D28" s="74">
        <v>74</v>
      </c>
      <c r="E28" s="47">
        <v>1650</v>
      </c>
      <c r="F28" s="63">
        <f t="shared" si="3"/>
        <v>1320</v>
      </c>
      <c r="G28" s="47"/>
      <c r="H28" s="50">
        <f t="shared" si="4"/>
        <v>792</v>
      </c>
      <c r="I28" s="75"/>
      <c r="J28" s="95"/>
      <c r="K28" s="19"/>
    </row>
    <row r="29" spans="1:11" ht="21.95" customHeight="1" x14ac:dyDescent="0.15">
      <c r="A29" s="145"/>
      <c r="B29" s="74" t="s">
        <v>32</v>
      </c>
      <c r="C29" s="73" t="s">
        <v>110</v>
      </c>
      <c r="D29" s="74">
        <v>75</v>
      </c>
      <c r="E29" s="47">
        <v>1200</v>
      </c>
      <c r="F29" s="63">
        <f t="shared" si="3"/>
        <v>960</v>
      </c>
      <c r="G29" s="47"/>
      <c r="H29" s="50">
        <f t="shared" si="4"/>
        <v>576</v>
      </c>
      <c r="I29" s="75"/>
      <c r="J29" s="198" t="s">
        <v>177</v>
      </c>
      <c r="K29" s="19"/>
    </row>
    <row r="30" spans="1:11" ht="21.95" customHeight="1" x14ac:dyDescent="0.15">
      <c r="A30" s="145"/>
      <c r="B30" s="74" t="s">
        <v>33</v>
      </c>
      <c r="C30" s="73" t="s">
        <v>111</v>
      </c>
      <c r="D30" s="74">
        <v>76</v>
      </c>
      <c r="E30" s="47">
        <v>1650</v>
      </c>
      <c r="F30" s="63">
        <f t="shared" si="3"/>
        <v>1320</v>
      </c>
      <c r="G30" s="47"/>
      <c r="H30" s="50">
        <f t="shared" si="4"/>
        <v>792</v>
      </c>
      <c r="I30" s="75"/>
      <c r="J30" s="95"/>
      <c r="K30" s="19"/>
    </row>
    <row r="31" spans="1:11" ht="21.95" customHeight="1" x14ac:dyDescent="0.15">
      <c r="A31" s="145"/>
      <c r="B31" s="78" t="s">
        <v>147</v>
      </c>
      <c r="C31" s="98" t="s">
        <v>117</v>
      </c>
      <c r="D31" s="97" t="s">
        <v>148</v>
      </c>
      <c r="E31" s="47">
        <v>3500</v>
      </c>
      <c r="F31" s="63">
        <f t="shared" si="3"/>
        <v>2800</v>
      </c>
      <c r="G31" s="47"/>
      <c r="H31" s="50">
        <f t="shared" si="4"/>
        <v>1680</v>
      </c>
      <c r="I31" s="75"/>
      <c r="J31" s="95"/>
      <c r="K31" s="19"/>
    </row>
    <row r="32" spans="1:11" ht="21.95" customHeight="1" x14ac:dyDescent="0.15">
      <c r="A32" s="145"/>
      <c r="B32" s="74" t="s">
        <v>34</v>
      </c>
      <c r="C32" s="73" t="s">
        <v>113</v>
      </c>
      <c r="D32" s="74">
        <v>79</v>
      </c>
      <c r="E32" s="47">
        <v>3200</v>
      </c>
      <c r="F32" s="63">
        <f t="shared" si="3"/>
        <v>2560</v>
      </c>
      <c r="G32" s="47"/>
      <c r="H32" s="50">
        <f t="shared" si="4"/>
        <v>1536</v>
      </c>
      <c r="I32" s="75"/>
      <c r="J32" s="95"/>
      <c r="K32" s="19"/>
    </row>
    <row r="33" spans="1:15" ht="21.95" customHeight="1" x14ac:dyDescent="0.15">
      <c r="A33" s="145"/>
      <c r="B33" s="74" t="s">
        <v>35</v>
      </c>
      <c r="C33" s="77" t="s">
        <v>114</v>
      </c>
      <c r="D33" s="74">
        <v>80</v>
      </c>
      <c r="E33" s="47">
        <v>4100</v>
      </c>
      <c r="F33" s="63">
        <f t="shared" si="3"/>
        <v>3280</v>
      </c>
      <c r="G33" s="47"/>
      <c r="H33" s="50">
        <f t="shared" si="4"/>
        <v>1968</v>
      </c>
      <c r="I33" s="75"/>
      <c r="J33" s="95"/>
      <c r="K33" s="19"/>
    </row>
    <row r="34" spans="1:15" ht="21.95" customHeight="1" x14ac:dyDescent="0.15">
      <c r="A34" s="145"/>
      <c r="B34" s="134" t="s">
        <v>179</v>
      </c>
      <c r="C34" s="200" t="s">
        <v>182</v>
      </c>
      <c r="D34" s="110">
        <v>81</v>
      </c>
      <c r="E34" s="47">
        <v>6000</v>
      </c>
      <c r="F34" s="63">
        <f t="shared" si="3"/>
        <v>4800</v>
      </c>
      <c r="G34" s="47"/>
      <c r="H34" s="49">
        <f t="shared" si="4"/>
        <v>2880</v>
      </c>
      <c r="I34" s="76"/>
      <c r="J34" s="198" t="s">
        <v>178</v>
      </c>
      <c r="K34" s="19"/>
    </row>
    <row r="35" spans="1:15" ht="21.95" customHeight="1" x14ac:dyDescent="0.15">
      <c r="A35" s="145"/>
      <c r="B35" s="135"/>
      <c r="C35" s="200" t="s">
        <v>183</v>
      </c>
      <c r="D35" s="110">
        <v>82</v>
      </c>
      <c r="E35" s="47">
        <v>6000</v>
      </c>
      <c r="F35" s="63">
        <f t="shared" si="3"/>
        <v>4800</v>
      </c>
      <c r="G35" s="47"/>
      <c r="H35" s="49">
        <f>F35*0.6</f>
        <v>2880</v>
      </c>
      <c r="I35" s="75"/>
      <c r="J35" s="198" t="s">
        <v>178</v>
      </c>
      <c r="K35" s="19"/>
    </row>
    <row r="36" spans="1:15" ht="21.95" customHeight="1" x14ac:dyDescent="0.15">
      <c r="A36" s="145"/>
      <c r="B36" s="183"/>
      <c r="C36" s="200" t="s">
        <v>184</v>
      </c>
      <c r="D36" s="110">
        <v>83</v>
      </c>
      <c r="E36" s="47">
        <v>6000</v>
      </c>
      <c r="F36" s="63">
        <f t="shared" si="3"/>
        <v>4800</v>
      </c>
      <c r="G36" s="47"/>
      <c r="H36" s="49">
        <f>F36*0.6</f>
        <v>2880</v>
      </c>
      <c r="I36" s="76"/>
      <c r="J36" s="198" t="s">
        <v>178</v>
      </c>
      <c r="K36" s="19"/>
    </row>
    <row r="37" spans="1:15" ht="21.95" customHeight="1" x14ac:dyDescent="0.15">
      <c r="A37" s="145"/>
      <c r="B37" s="134" t="s">
        <v>185</v>
      </c>
      <c r="C37" s="111" t="s">
        <v>181</v>
      </c>
      <c r="D37" s="110">
        <v>84</v>
      </c>
      <c r="E37" s="47">
        <v>5000</v>
      </c>
      <c r="F37" s="63">
        <f t="shared" si="3"/>
        <v>4000</v>
      </c>
      <c r="G37" s="47"/>
      <c r="H37" s="68">
        <f>F37*0.6</f>
        <v>2400</v>
      </c>
      <c r="I37" s="76"/>
      <c r="J37" s="87"/>
      <c r="K37" s="19"/>
    </row>
    <row r="38" spans="1:15" ht="21.95" customHeight="1" x14ac:dyDescent="0.15">
      <c r="A38" s="145"/>
      <c r="B38" s="135"/>
      <c r="C38" s="111" t="s">
        <v>180</v>
      </c>
      <c r="D38" s="110">
        <v>85</v>
      </c>
      <c r="E38" s="47">
        <v>5000</v>
      </c>
      <c r="F38" s="63">
        <f t="shared" ref="F38" si="5">E38*0.8</f>
        <v>4000</v>
      </c>
      <c r="G38" s="47"/>
      <c r="H38" s="68"/>
      <c r="I38" s="76"/>
      <c r="J38" s="87"/>
      <c r="K38" s="19"/>
    </row>
    <row r="39" spans="1:15" ht="21.95" customHeight="1" thickBot="1" x14ac:dyDescent="0.2">
      <c r="A39" s="145"/>
      <c r="B39" s="183"/>
      <c r="C39" s="111" t="s">
        <v>149</v>
      </c>
      <c r="D39" s="110">
        <v>86</v>
      </c>
      <c r="E39" s="47">
        <v>5000</v>
      </c>
      <c r="F39" s="63">
        <f t="shared" si="3"/>
        <v>4000</v>
      </c>
      <c r="G39" s="47"/>
      <c r="H39" s="68"/>
      <c r="I39" s="76"/>
      <c r="J39" s="87"/>
      <c r="K39" s="19"/>
    </row>
    <row r="40" spans="1:15" ht="21.95" hidden="1" customHeight="1" x14ac:dyDescent="0.15">
      <c r="A40" s="145"/>
      <c r="B40" s="160" t="s">
        <v>150</v>
      </c>
      <c r="C40" s="111" t="s">
        <v>151</v>
      </c>
      <c r="D40" s="110">
        <v>87</v>
      </c>
      <c r="E40" s="47">
        <v>5000</v>
      </c>
      <c r="F40" s="63">
        <f t="shared" si="3"/>
        <v>4000</v>
      </c>
      <c r="G40" s="47"/>
      <c r="H40" s="68"/>
      <c r="I40" s="76"/>
      <c r="J40" s="87"/>
      <c r="K40" s="19"/>
    </row>
    <row r="41" spans="1:15" ht="21.95" hidden="1" customHeight="1" thickBot="1" x14ac:dyDescent="0.2">
      <c r="A41" s="145"/>
      <c r="B41" s="162"/>
      <c r="C41" s="114" t="s">
        <v>152</v>
      </c>
      <c r="D41" s="115">
        <v>88</v>
      </c>
      <c r="E41" s="47">
        <v>5000</v>
      </c>
      <c r="F41" s="63">
        <f t="shared" si="3"/>
        <v>4000</v>
      </c>
      <c r="G41" s="47"/>
      <c r="H41" s="68"/>
      <c r="I41" s="76"/>
      <c r="J41" s="87"/>
      <c r="K41" s="19"/>
    </row>
    <row r="42" spans="1:15" ht="21.95" customHeight="1" thickTop="1" x14ac:dyDescent="0.15">
      <c r="A42" s="146"/>
      <c r="B42" s="160" t="s">
        <v>155</v>
      </c>
      <c r="C42" s="119" t="s">
        <v>153</v>
      </c>
      <c r="D42" s="120" t="s">
        <v>156</v>
      </c>
      <c r="E42" s="113">
        <v>6800</v>
      </c>
      <c r="F42" s="63">
        <f t="shared" si="3"/>
        <v>5440</v>
      </c>
      <c r="G42" s="47"/>
      <c r="H42" s="52"/>
      <c r="I42" s="75"/>
      <c r="J42" s="201" t="s">
        <v>191</v>
      </c>
      <c r="K42" s="21"/>
      <c r="L42" s="8"/>
      <c r="M42" s="7"/>
      <c r="N42" s="7"/>
      <c r="O42" s="7"/>
    </row>
    <row r="43" spans="1:15" ht="21.95" customHeight="1" x14ac:dyDescent="0.15">
      <c r="A43" s="146"/>
      <c r="B43" s="161"/>
      <c r="C43" s="119" t="s">
        <v>186</v>
      </c>
      <c r="D43" s="120" t="s">
        <v>138</v>
      </c>
      <c r="E43" s="113">
        <v>6800</v>
      </c>
      <c r="F43" s="63">
        <f t="shared" si="3"/>
        <v>5440</v>
      </c>
      <c r="G43" s="47"/>
      <c r="H43" s="112"/>
      <c r="I43" s="75"/>
      <c r="J43" s="201" t="s">
        <v>191</v>
      </c>
      <c r="K43" s="21"/>
      <c r="L43" s="8"/>
      <c r="M43" s="7"/>
      <c r="N43" s="7"/>
      <c r="O43" s="7"/>
    </row>
    <row r="44" spans="1:15" ht="21.95" customHeight="1" x14ac:dyDescent="0.15">
      <c r="A44" s="146"/>
      <c r="B44" s="161"/>
      <c r="C44" s="119" t="s">
        <v>187</v>
      </c>
      <c r="D44" s="120" t="s">
        <v>190</v>
      </c>
      <c r="E44" s="113">
        <v>6300</v>
      </c>
      <c r="F44" s="63">
        <f t="shared" si="3"/>
        <v>5040</v>
      </c>
      <c r="G44" s="47"/>
      <c r="H44" s="112"/>
      <c r="I44" s="75"/>
      <c r="J44" s="201" t="s">
        <v>191</v>
      </c>
      <c r="K44" s="21"/>
      <c r="L44" s="8"/>
      <c r="M44" s="7"/>
      <c r="N44" s="7"/>
      <c r="O44" s="7"/>
    </row>
    <row r="45" spans="1:15" ht="21.95" hidden="1" customHeight="1" x14ac:dyDescent="0.15">
      <c r="A45" s="146"/>
      <c r="B45" s="161"/>
      <c r="C45" s="119" t="s">
        <v>188</v>
      </c>
      <c r="D45" s="120" t="s">
        <v>140</v>
      </c>
      <c r="E45" s="113">
        <v>6500</v>
      </c>
      <c r="F45" s="63">
        <f t="shared" si="3"/>
        <v>5200</v>
      </c>
      <c r="G45" s="47"/>
      <c r="H45" s="112"/>
      <c r="I45" s="75"/>
      <c r="J45" s="201" t="s">
        <v>191</v>
      </c>
      <c r="K45" s="21"/>
      <c r="L45" s="8"/>
      <c r="M45" s="7"/>
      <c r="N45" s="7"/>
      <c r="O45" s="7"/>
    </row>
    <row r="46" spans="1:15" ht="21.95" hidden="1" customHeight="1" x14ac:dyDescent="0.15">
      <c r="A46" s="146"/>
      <c r="B46" s="161"/>
      <c r="C46" s="119" t="s">
        <v>154</v>
      </c>
      <c r="D46" s="120" t="s">
        <v>141</v>
      </c>
      <c r="E46" s="113">
        <v>6500</v>
      </c>
      <c r="F46" s="63">
        <f t="shared" si="3"/>
        <v>5200</v>
      </c>
      <c r="G46" s="47"/>
      <c r="H46" s="112"/>
      <c r="I46" s="75"/>
      <c r="J46" s="201" t="s">
        <v>191</v>
      </c>
      <c r="K46" s="21"/>
      <c r="L46" s="8"/>
      <c r="M46" s="7"/>
      <c r="N46" s="7"/>
      <c r="O46" s="7"/>
    </row>
    <row r="47" spans="1:15" ht="21.95" customHeight="1" x14ac:dyDescent="0.15">
      <c r="A47" s="146"/>
      <c r="B47" s="162"/>
      <c r="C47" s="119" t="s">
        <v>189</v>
      </c>
      <c r="D47" s="120" t="s">
        <v>139</v>
      </c>
      <c r="E47" s="113">
        <v>6800</v>
      </c>
      <c r="F47" s="63">
        <f t="shared" si="3"/>
        <v>5440</v>
      </c>
      <c r="G47" s="47"/>
      <c r="H47" s="112"/>
      <c r="I47" s="75"/>
      <c r="J47" s="201" t="s">
        <v>191</v>
      </c>
      <c r="K47" s="21"/>
      <c r="L47" s="8"/>
      <c r="M47" s="7"/>
      <c r="N47" s="7"/>
      <c r="O47" s="7"/>
    </row>
    <row r="48" spans="1:15" ht="21.95" customHeight="1" x14ac:dyDescent="0.15">
      <c r="A48" s="146"/>
      <c r="B48" s="199" t="s">
        <v>192</v>
      </c>
      <c r="C48" s="119" t="s">
        <v>193</v>
      </c>
      <c r="D48" s="120" t="s">
        <v>195</v>
      </c>
      <c r="E48" s="113">
        <v>6500</v>
      </c>
      <c r="F48" s="63">
        <f t="shared" ref="F48" si="6">E48*0.8</f>
        <v>5200</v>
      </c>
      <c r="G48" s="47"/>
      <c r="H48" s="112"/>
      <c r="I48" s="75"/>
      <c r="J48" s="201"/>
      <c r="K48" s="21"/>
      <c r="L48" s="8"/>
      <c r="M48" s="7"/>
      <c r="N48" s="7"/>
      <c r="O48" s="7"/>
    </row>
    <row r="49" spans="1:15" ht="21.95" customHeight="1" x14ac:dyDescent="0.15">
      <c r="A49" s="146"/>
      <c r="B49" s="202"/>
      <c r="C49" s="119" t="s">
        <v>194</v>
      </c>
      <c r="D49" s="120" t="s">
        <v>196</v>
      </c>
      <c r="E49" s="113">
        <v>6500</v>
      </c>
      <c r="F49" s="63">
        <f t="shared" si="3"/>
        <v>5200</v>
      </c>
      <c r="G49" s="47"/>
      <c r="H49" s="112"/>
      <c r="I49" s="75"/>
      <c r="J49" s="87"/>
      <c r="K49" s="21"/>
      <c r="L49" s="8"/>
      <c r="M49" s="7"/>
      <c r="N49" s="7"/>
      <c r="O49" s="7"/>
    </row>
    <row r="50" spans="1:15" ht="21.95" customHeight="1" x14ac:dyDescent="0.15">
      <c r="A50" s="146"/>
      <c r="B50" s="143" t="s">
        <v>36</v>
      </c>
      <c r="C50" s="116" t="s">
        <v>37</v>
      </c>
      <c r="D50" s="104">
        <v>91</v>
      </c>
      <c r="E50" s="47">
        <v>2000</v>
      </c>
      <c r="F50" s="63">
        <f t="shared" si="3"/>
        <v>1600</v>
      </c>
      <c r="G50" s="47"/>
      <c r="H50" s="50"/>
      <c r="I50" s="75"/>
      <c r="J50" s="95"/>
      <c r="K50" s="19"/>
    </row>
    <row r="51" spans="1:15" ht="21.95" customHeight="1" x14ac:dyDescent="0.15">
      <c r="A51" s="146"/>
      <c r="B51" s="143"/>
      <c r="C51" s="73" t="s">
        <v>38</v>
      </c>
      <c r="D51" s="74">
        <v>92</v>
      </c>
      <c r="E51" s="47">
        <v>2000</v>
      </c>
      <c r="F51" s="63">
        <f t="shared" si="3"/>
        <v>1600</v>
      </c>
      <c r="G51" s="47"/>
      <c r="H51" s="53"/>
      <c r="I51" s="75"/>
      <c r="J51" s="95"/>
      <c r="K51" s="19"/>
    </row>
    <row r="52" spans="1:15" ht="21.95" customHeight="1" x14ac:dyDescent="0.15">
      <c r="A52" s="146"/>
      <c r="B52" s="78" t="s">
        <v>90</v>
      </c>
      <c r="C52" s="77" t="s">
        <v>112</v>
      </c>
      <c r="D52" s="78">
        <v>93</v>
      </c>
      <c r="E52" s="47">
        <v>2800</v>
      </c>
      <c r="F52" s="63">
        <f>E52*0.8</f>
        <v>2240</v>
      </c>
      <c r="G52" s="47"/>
      <c r="H52" s="53"/>
      <c r="I52" s="75"/>
      <c r="J52" s="95"/>
      <c r="K52" s="19"/>
    </row>
    <row r="53" spans="1:15" ht="21.95" customHeight="1" x14ac:dyDescent="0.15">
      <c r="A53" s="146"/>
      <c r="B53" s="78" t="s">
        <v>116</v>
      </c>
      <c r="C53" s="77" t="s">
        <v>117</v>
      </c>
      <c r="D53" s="78">
        <v>37</v>
      </c>
      <c r="E53" s="47">
        <v>1300</v>
      </c>
      <c r="F53" s="64">
        <f>E53*0.8</f>
        <v>1040</v>
      </c>
      <c r="G53" s="48"/>
      <c r="H53" s="53"/>
      <c r="I53" s="75"/>
      <c r="J53" s="95"/>
      <c r="K53" s="19"/>
    </row>
    <row r="54" spans="1:15" ht="21.75" customHeight="1" thickBot="1" x14ac:dyDescent="0.2">
      <c r="A54" s="147"/>
      <c r="B54" s="88" t="s">
        <v>115</v>
      </c>
      <c r="C54" s="89" t="s">
        <v>121</v>
      </c>
      <c r="D54" s="88">
        <v>100</v>
      </c>
      <c r="E54" s="90"/>
      <c r="F54" s="90"/>
      <c r="G54" s="90"/>
      <c r="H54" s="50"/>
      <c r="I54" s="75"/>
      <c r="J54" s="95"/>
      <c r="K54" s="19"/>
    </row>
    <row r="55" spans="1:15" ht="14.25" customHeight="1" thickBot="1" x14ac:dyDescent="0.2">
      <c r="A55" s="29"/>
      <c r="B55" s="30"/>
      <c r="C55" s="31"/>
      <c r="D55" s="32"/>
      <c r="E55" s="32"/>
      <c r="F55" s="33"/>
      <c r="G55" s="25"/>
      <c r="H55" s="26"/>
      <c r="I55" s="27"/>
      <c r="J55" s="28"/>
      <c r="K55" s="19"/>
    </row>
    <row r="56" spans="1:15" ht="22.5" customHeight="1" thickTop="1" thickBot="1" x14ac:dyDescent="0.2">
      <c r="A56" s="34"/>
      <c r="B56" s="35"/>
      <c r="C56" s="36"/>
      <c r="D56" s="35"/>
      <c r="E56" s="69"/>
      <c r="F56" s="46" t="s">
        <v>91</v>
      </c>
      <c r="G56" s="46"/>
      <c r="H56" s="45"/>
      <c r="I56" s="91"/>
      <c r="J56" s="105"/>
      <c r="K56" s="19"/>
    </row>
    <row r="57" spans="1:15" ht="36" customHeight="1" thickTop="1" thickBot="1" x14ac:dyDescent="0.2">
      <c r="A57" s="24"/>
      <c r="B57" s="163" t="s">
        <v>14</v>
      </c>
      <c r="C57" s="164"/>
      <c r="D57" s="165"/>
      <c r="E57" s="70"/>
      <c r="G57" s="166" t="s">
        <v>15</v>
      </c>
      <c r="H57" s="167"/>
      <c r="I57" s="167"/>
      <c r="J57" s="168"/>
      <c r="K57" s="19"/>
    </row>
    <row r="58" spans="1:15" ht="32.25" customHeight="1" x14ac:dyDescent="0.15">
      <c r="A58" s="6"/>
      <c r="B58" s="14" t="s">
        <v>0</v>
      </c>
      <c r="C58" s="137"/>
      <c r="D58" s="138"/>
      <c r="E58" s="139"/>
      <c r="F58" s="42"/>
      <c r="G58" s="140" t="s">
        <v>16</v>
      </c>
      <c r="H58" s="141"/>
      <c r="I58" s="141"/>
      <c r="J58" s="142"/>
      <c r="K58" s="19"/>
    </row>
    <row r="59" spans="1:15" ht="39.75" customHeight="1" x14ac:dyDescent="0.15">
      <c r="A59" s="6"/>
      <c r="B59" s="15" t="s">
        <v>92</v>
      </c>
      <c r="C59" s="170" t="s">
        <v>93</v>
      </c>
      <c r="D59" s="171"/>
      <c r="E59" s="172"/>
      <c r="F59" s="41"/>
      <c r="G59" s="173" t="s">
        <v>17</v>
      </c>
      <c r="H59" s="173"/>
      <c r="I59" s="173"/>
      <c r="J59" s="174"/>
      <c r="K59" s="19"/>
    </row>
    <row r="60" spans="1:15" ht="23.1" customHeight="1" x14ac:dyDescent="0.15">
      <c r="A60" s="6"/>
      <c r="B60" s="16" t="s">
        <v>94</v>
      </c>
      <c r="C60" s="148"/>
      <c r="D60" s="149"/>
      <c r="E60" s="150"/>
      <c r="F60" s="42"/>
      <c r="G60" s="173" t="s">
        <v>18</v>
      </c>
      <c r="H60" s="173"/>
      <c r="I60" s="173"/>
      <c r="J60" s="174"/>
      <c r="K60" s="19"/>
    </row>
    <row r="61" spans="1:15" ht="23.1" customHeight="1" x14ac:dyDescent="0.15">
      <c r="A61" s="6" t="s">
        <v>95</v>
      </c>
      <c r="B61" s="16" t="s">
        <v>96</v>
      </c>
      <c r="C61" s="148"/>
      <c r="D61" s="149"/>
      <c r="E61" s="150"/>
      <c r="F61" s="42"/>
      <c r="G61" s="175" t="s">
        <v>97</v>
      </c>
      <c r="H61" s="175"/>
      <c r="I61" s="175"/>
      <c r="J61" s="176"/>
      <c r="K61" s="19"/>
    </row>
    <row r="62" spans="1:15" ht="23.1" customHeight="1" x14ac:dyDescent="0.15">
      <c r="A62" s="5"/>
      <c r="B62" s="17" t="s">
        <v>98</v>
      </c>
      <c r="C62" s="148" t="s">
        <v>162</v>
      </c>
      <c r="D62" s="149"/>
      <c r="E62" s="150"/>
      <c r="F62" s="5"/>
      <c r="G62" s="151"/>
      <c r="H62" s="152"/>
      <c r="I62" s="152"/>
      <c r="J62" s="153"/>
      <c r="K62" s="19"/>
    </row>
    <row r="63" spans="1:15" ht="23.1" customHeight="1" thickBot="1" x14ac:dyDescent="0.2">
      <c r="A63" s="4"/>
      <c r="B63" s="18" t="s">
        <v>13</v>
      </c>
      <c r="C63" s="157" t="s">
        <v>163</v>
      </c>
      <c r="D63" s="158"/>
      <c r="E63" s="159"/>
      <c r="F63" s="43"/>
      <c r="G63" s="154"/>
      <c r="H63" s="155"/>
      <c r="I63" s="155"/>
      <c r="J63" s="156"/>
      <c r="K63" s="19"/>
    </row>
    <row r="64" spans="1:15" ht="1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60"/>
    </row>
    <row r="65" spans="1:13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3" ht="36" customHeight="1" x14ac:dyDescent="0.15">
      <c r="A66" s="169" t="s">
        <v>81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</row>
    <row r="67" spans="1:13" ht="24" customHeight="1" x14ac:dyDescent="0.5">
      <c r="A67" s="121" t="s">
        <v>142</v>
      </c>
      <c r="B67" s="122"/>
      <c r="C67" s="122"/>
      <c r="D67" s="123"/>
      <c r="E67" s="40" t="s">
        <v>9</v>
      </c>
      <c r="F67" s="40" t="s">
        <v>99</v>
      </c>
      <c r="G67" s="40"/>
      <c r="H67" s="11" t="s">
        <v>100</v>
      </c>
      <c r="I67" s="11"/>
      <c r="J67" s="13"/>
      <c r="K67" s="23"/>
    </row>
    <row r="68" spans="1:13" ht="1.5" customHeight="1" thickBot="1" x14ac:dyDescent="0.55000000000000004">
      <c r="A68" s="12"/>
      <c r="B68" s="12"/>
      <c r="C68" s="12"/>
      <c r="D68" s="12"/>
      <c r="E68" s="10"/>
      <c r="F68" s="10"/>
      <c r="G68" s="10"/>
      <c r="H68" s="10"/>
      <c r="I68" s="10"/>
      <c r="J68" s="9"/>
    </row>
    <row r="69" spans="1:13" ht="26.25" customHeight="1" thickBot="1" x14ac:dyDescent="0.2">
      <c r="A69" s="124" t="s">
        <v>8</v>
      </c>
      <c r="B69" s="125"/>
      <c r="C69" s="126"/>
      <c r="D69" s="37" t="s">
        <v>7</v>
      </c>
      <c r="E69" s="67" t="s">
        <v>6</v>
      </c>
      <c r="F69" s="61" t="s">
        <v>5</v>
      </c>
      <c r="G69" s="38" t="s">
        <v>4</v>
      </c>
      <c r="H69" s="39" t="s">
        <v>3</v>
      </c>
      <c r="I69" s="39" t="s">
        <v>3</v>
      </c>
      <c r="J69" s="67" t="s">
        <v>82</v>
      </c>
      <c r="K69" s="22"/>
    </row>
    <row r="70" spans="1:13" ht="21.95" customHeight="1" x14ac:dyDescent="0.15">
      <c r="A70" s="177" t="s">
        <v>2</v>
      </c>
      <c r="B70" s="179" t="s">
        <v>197</v>
      </c>
      <c r="C70" s="92" t="s">
        <v>39</v>
      </c>
      <c r="D70" s="72">
        <v>10</v>
      </c>
      <c r="E70" s="54">
        <v>450</v>
      </c>
      <c r="F70" s="62">
        <f>E70*0.8</f>
        <v>360</v>
      </c>
      <c r="G70" s="54"/>
      <c r="H70" s="56">
        <f t="shared" ref="H70:H119" si="7">F70*0.6</f>
        <v>216</v>
      </c>
      <c r="I70" s="93"/>
      <c r="J70" s="108"/>
      <c r="K70" s="19"/>
    </row>
    <row r="71" spans="1:13" ht="21.95" customHeight="1" x14ac:dyDescent="0.15">
      <c r="A71" s="178"/>
      <c r="B71" s="180"/>
      <c r="C71" s="73" t="s">
        <v>40</v>
      </c>
      <c r="D71" s="74">
        <v>11</v>
      </c>
      <c r="E71" s="47">
        <v>500</v>
      </c>
      <c r="F71" s="63">
        <f>E71*0.8</f>
        <v>400</v>
      </c>
      <c r="G71" s="47"/>
      <c r="H71" s="57">
        <f t="shared" si="7"/>
        <v>240</v>
      </c>
      <c r="I71" s="75"/>
      <c r="J71" s="109"/>
      <c r="K71" s="19"/>
    </row>
    <row r="72" spans="1:13" ht="21.95" customHeight="1" x14ac:dyDescent="0.15">
      <c r="A72" s="178"/>
      <c r="B72" s="180"/>
      <c r="C72" s="73" t="s">
        <v>41</v>
      </c>
      <c r="D72" s="74">
        <v>12</v>
      </c>
      <c r="E72" s="47">
        <v>500</v>
      </c>
      <c r="F72" s="63">
        <f t="shared" ref="F72:F119" si="8">E72*0.8</f>
        <v>400</v>
      </c>
      <c r="G72" s="47"/>
      <c r="H72" s="57">
        <f t="shared" si="7"/>
        <v>240</v>
      </c>
      <c r="I72" s="75"/>
      <c r="J72" s="107"/>
      <c r="K72" s="20"/>
      <c r="L72" s="7"/>
      <c r="M72" s="7"/>
    </row>
    <row r="73" spans="1:13" ht="21.95" customHeight="1" x14ac:dyDescent="0.15">
      <c r="A73" s="178"/>
      <c r="B73" s="180"/>
      <c r="C73" s="73" t="s">
        <v>101</v>
      </c>
      <c r="D73" s="74">
        <v>13</v>
      </c>
      <c r="E73" s="47">
        <v>500</v>
      </c>
      <c r="F73" s="63">
        <f t="shared" si="8"/>
        <v>400</v>
      </c>
      <c r="G73" s="47"/>
      <c r="H73" s="57">
        <f t="shared" si="7"/>
        <v>240</v>
      </c>
      <c r="I73" s="75"/>
      <c r="J73" s="203" t="s">
        <v>177</v>
      </c>
      <c r="K73" s="20"/>
      <c r="L73" s="7"/>
      <c r="M73" s="7"/>
    </row>
    <row r="74" spans="1:13" ht="21.95" customHeight="1" x14ac:dyDescent="0.15">
      <c r="A74" s="178"/>
      <c r="B74" s="180"/>
      <c r="C74" s="73" t="s">
        <v>137</v>
      </c>
      <c r="D74" s="74">
        <v>14</v>
      </c>
      <c r="E74" s="47">
        <v>600</v>
      </c>
      <c r="F74" s="63">
        <f t="shared" si="8"/>
        <v>480</v>
      </c>
      <c r="G74" s="47"/>
      <c r="H74" s="57">
        <f t="shared" si="7"/>
        <v>288</v>
      </c>
      <c r="I74" s="75"/>
      <c r="J74" s="107"/>
      <c r="K74" s="19"/>
    </row>
    <row r="75" spans="1:13" ht="21.95" customHeight="1" x14ac:dyDescent="0.15">
      <c r="A75" s="178"/>
      <c r="B75" s="180"/>
      <c r="C75" s="77" t="s">
        <v>159</v>
      </c>
      <c r="D75" s="74">
        <v>16</v>
      </c>
      <c r="E75" s="47">
        <v>700</v>
      </c>
      <c r="F75" s="63">
        <f t="shared" si="8"/>
        <v>560</v>
      </c>
      <c r="G75" s="47"/>
      <c r="H75" s="57">
        <f t="shared" si="7"/>
        <v>336</v>
      </c>
      <c r="I75" s="75"/>
      <c r="J75" s="107"/>
      <c r="K75" s="19"/>
    </row>
    <row r="76" spans="1:13" ht="21.95" customHeight="1" x14ac:dyDescent="0.15">
      <c r="A76" s="178"/>
      <c r="B76" s="181"/>
      <c r="C76" s="111" t="s">
        <v>157</v>
      </c>
      <c r="D76" s="110">
        <v>17</v>
      </c>
      <c r="E76" s="47">
        <v>800</v>
      </c>
      <c r="F76" s="63">
        <f t="shared" si="8"/>
        <v>640</v>
      </c>
      <c r="G76" s="47"/>
      <c r="H76" s="57">
        <f t="shared" si="7"/>
        <v>384</v>
      </c>
      <c r="I76" s="75"/>
      <c r="J76" s="107"/>
      <c r="K76" s="19"/>
    </row>
    <row r="77" spans="1:13" ht="21.95" customHeight="1" x14ac:dyDescent="0.15">
      <c r="A77" s="178"/>
      <c r="B77" s="181"/>
      <c r="C77" s="111" t="s">
        <v>158</v>
      </c>
      <c r="D77" s="110" t="s">
        <v>164</v>
      </c>
      <c r="E77" s="47">
        <v>800</v>
      </c>
      <c r="F77" s="63">
        <f t="shared" si="8"/>
        <v>640</v>
      </c>
      <c r="G77" s="47"/>
      <c r="H77" s="57">
        <f t="shared" si="7"/>
        <v>384</v>
      </c>
      <c r="I77" s="75"/>
      <c r="J77" s="107"/>
      <c r="K77" s="19"/>
    </row>
    <row r="78" spans="1:13" ht="21.95" customHeight="1" x14ac:dyDescent="0.15">
      <c r="A78" s="178"/>
      <c r="B78" s="180"/>
      <c r="C78" s="116" t="s">
        <v>42</v>
      </c>
      <c r="D78" s="74">
        <v>18</v>
      </c>
      <c r="E78" s="47">
        <v>700</v>
      </c>
      <c r="F78" s="63">
        <f t="shared" si="8"/>
        <v>560</v>
      </c>
      <c r="G78" s="47"/>
      <c r="H78" s="57">
        <f t="shared" si="7"/>
        <v>336</v>
      </c>
      <c r="I78" s="75"/>
      <c r="J78" s="107"/>
      <c r="K78" s="19"/>
    </row>
    <row r="79" spans="1:13" ht="21.95" customHeight="1" x14ac:dyDescent="0.15">
      <c r="A79" s="178"/>
      <c r="B79" s="180"/>
      <c r="C79" s="73" t="s">
        <v>43</v>
      </c>
      <c r="D79" s="74">
        <v>19</v>
      </c>
      <c r="E79" s="47">
        <v>700</v>
      </c>
      <c r="F79" s="63">
        <f t="shared" si="8"/>
        <v>560</v>
      </c>
      <c r="G79" s="47"/>
      <c r="H79" s="57">
        <f t="shared" si="7"/>
        <v>336</v>
      </c>
      <c r="I79" s="75"/>
      <c r="J79" s="107"/>
      <c r="K79" s="19"/>
    </row>
    <row r="80" spans="1:13" ht="21.95" customHeight="1" x14ac:dyDescent="0.15">
      <c r="A80" s="178"/>
      <c r="B80" s="182"/>
      <c r="C80" s="73" t="s">
        <v>44</v>
      </c>
      <c r="D80" s="74">
        <v>20</v>
      </c>
      <c r="E80" s="47">
        <v>700</v>
      </c>
      <c r="F80" s="63">
        <f t="shared" si="8"/>
        <v>560</v>
      </c>
      <c r="G80" s="47"/>
      <c r="H80" s="57">
        <f t="shared" si="7"/>
        <v>336</v>
      </c>
      <c r="I80" s="75"/>
      <c r="J80" s="107"/>
      <c r="K80" s="19"/>
    </row>
    <row r="81" spans="1:11" ht="21.95" customHeight="1" x14ac:dyDescent="0.15">
      <c r="A81" s="178"/>
      <c r="B81" s="143" t="s">
        <v>45</v>
      </c>
      <c r="C81" s="73" t="s">
        <v>118</v>
      </c>
      <c r="D81" s="74">
        <v>21</v>
      </c>
      <c r="E81" s="47">
        <v>2000</v>
      </c>
      <c r="F81" s="63">
        <f t="shared" si="8"/>
        <v>1600</v>
      </c>
      <c r="G81" s="47"/>
      <c r="H81" s="57">
        <f t="shared" si="7"/>
        <v>960</v>
      </c>
      <c r="I81" s="75"/>
      <c r="J81" s="107"/>
      <c r="K81" s="19"/>
    </row>
    <row r="82" spans="1:11" ht="21.95" customHeight="1" x14ac:dyDescent="0.15">
      <c r="A82" s="178"/>
      <c r="B82" s="143"/>
      <c r="C82" s="73" t="s">
        <v>46</v>
      </c>
      <c r="D82" s="74">
        <v>22</v>
      </c>
      <c r="E82" s="47">
        <v>2000</v>
      </c>
      <c r="F82" s="63">
        <f t="shared" si="8"/>
        <v>1600</v>
      </c>
      <c r="G82" s="47"/>
      <c r="H82" s="57">
        <f t="shared" si="7"/>
        <v>960</v>
      </c>
      <c r="I82" s="75"/>
      <c r="J82" s="107"/>
      <c r="K82" s="19"/>
    </row>
    <row r="83" spans="1:11" ht="21.95" customHeight="1" x14ac:dyDescent="0.15">
      <c r="A83" s="178"/>
      <c r="B83" s="143"/>
      <c r="C83" s="73" t="s">
        <v>47</v>
      </c>
      <c r="D83" s="74">
        <v>23</v>
      </c>
      <c r="E83" s="47">
        <v>2000</v>
      </c>
      <c r="F83" s="63">
        <f t="shared" si="8"/>
        <v>1600</v>
      </c>
      <c r="G83" s="47"/>
      <c r="H83" s="57">
        <f t="shared" si="7"/>
        <v>960</v>
      </c>
      <c r="I83" s="75"/>
      <c r="J83" s="107"/>
      <c r="K83" s="19"/>
    </row>
    <row r="84" spans="1:11" ht="21.95" customHeight="1" x14ac:dyDescent="0.15">
      <c r="A84" s="178"/>
      <c r="B84" s="74" t="s">
        <v>48</v>
      </c>
      <c r="C84" s="73"/>
      <c r="D84" s="74">
        <v>24</v>
      </c>
      <c r="E84" s="47">
        <v>1650</v>
      </c>
      <c r="F84" s="63">
        <f t="shared" si="8"/>
        <v>1320</v>
      </c>
      <c r="G84" s="47"/>
      <c r="H84" s="57">
        <f t="shared" si="7"/>
        <v>792</v>
      </c>
      <c r="I84" s="75"/>
      <c r="J84" s="107"/>
      <c r="K84" s="19"/>
    </row>
    <row r="85" spans="1:11" ht="21.95" customHeight="1" x14ac:dyDescent="0.15">
      <c r="A85" s="178"/>
      <c r="B85" s="143" t="s">
        <v>49</v>
      </c>
      <c r="C85" s="73" t="s">
        <v>50</v>
      </c>
      <c r="D85" s="74">
        <v>25</v>
      </c>
      <c r="E85" s="47">
        <v>1450</v>
      </c>
      <c r="F85" s="63">
        <f t="shared" si="8"/>
        <v>1160</v>
      </c>
      <c r="G85" s="47"/>
      <c r="H85" s="57">
        <f t="shared" si="7"/>
        <v>696</v>
      </c>
      <c r="I85" s="75"/>
      <c r="J85" s="107"/>
      <c r="K85" s="19"/>
    </row>
    <row r="86" spans="1:11" ht="21.95" customHeight="1" x14ac:dyDescent="0.15">
      <c r="A86" s="178"/>
      <c r="B86" s="143"/>
      <c r="C86" s="73" t="s">
        <v>51</v>
      </c>
      <c r="D86" s="74">
        <v>26</v>
      </c>
      <c r="E86" s="47">
        <v>1250</v>
      </c>
      <c r="F86" s="63">
        <f t="shared" si="8"/>
        <v>1000</v>
      </c>
      <c r="G86" s="47"/>
      <c r="H86" s="57">
        <f t="shared" si="7"/>
        <v>600</v>
      </c>
      <c r="I86" s="75"/>
      <c r="J86" s="107"/>
      <c r="K86" s="19"/>
    </row>
    <row r="87" spans="1:11" ht="21.95" customHeight="1" x14ac:dyDescent="0.15">
      <c r="A87" s="178"/>
      <c r="B87" s="143" t="s">
        <v>1</v>
      </c>
      <c r="C87" s="73" t="s">
        <v>52</v>
      </c>
      <c r="D87" s="74">
        <v>27</v>
      </c>
      <c r="E87" s="47">
        <v>1100</v>
      </c>
      <c r="F87" s="63">
        <f t="shared" si="8"/>
        <v>880</v>
      </c>
      <c r="G87" s="47"/>
      <c r="H87" s="57">
        <f t="shared" si="7"/>
        <v>528</v>
      </c>
      <c r="I87" s="75"/>
      <c r="J87" s="107"/>
      <c r="K87" s="19"/>
    </row>
    <row r="88" spans="1:11" ht="21.95" customHeight="1" x14ac:dyDescent="0.15">
      <c r="A88" s="178"/>
      <c r="B88" s="143"/>
      <c r="C88" s="73" t="s">
        <v>53</v>
      </c>
      <c r="D88" s="74">
        <v>28</v>
      </c>
      <c r="E88" s="47">
        <v>1100</v>
      </c>
      <c r="F88" s="63">
        <f t="shared" si="8"/>
        <v>880</v>
      </c>
      <c r="G88" s="47"/>
      <c r="H88" s="57">
        <f t="shared" si="7"/>
        <v>528</v>
      </c>
      <c r="I88" s="75"/>
      <c r="J88" s="107"/>
      <c r="K88" s="19"/>
    </row>
    <row r="89" spans="1:11" ht="21.95" customHeight="1" x14ac:dyDescent="0.15">
      <c r="A89" s="178"/>
      <c r="B89" s="143"/>
      <c r="C89" s="73" t="s">
        <v>102</v>
      </c>
      <c r="D89" s="74">
        <v>30</v>
      </c>
      <c r="E89" s="47">
        <v>1100</v>
      </c>
      <c r="F89" s="63">
        <f t="shared" si="8"/>
        <v>880</v>
      </c>
      <c r="G89" s="47"/>
      <c r="H89" s="57">
        <f t="shared" si="7"/>
        <v>528</v>
      </c>
      <c r="I89" s="75"/>
      <c r="J89" s="107"/>
      <c r="K89" s="19"/>
    </row>
    <row r="90" spans="1:11" ht="21.95" customHeight="1" x14ac:dyDescent="0.15">
      <c r="A90" s="178"/>
      <c r="B90" s="143"/>
      <c r="C90" s="73" t="s">
        <v>54</v>
      </c>
      <c r="D90" s="74">
        <v>31</v>
      </c>
      <c r="E90" s="47">
        <v>1100</v>
      </c>
      <c r="F90" s="63">
        <f t="shared" si="8"/>
        <v>880</v>
      </c>
      <c r="G90" s="47"/>
      <c r="H90" s="57">
        <f t="shared" si="7"/>
        <v>528</v>
      </c>
      <c r="I90" s="75"/>
      <c r="J90" s="107"/>
      <c r="K90" s="19"/>
    </row>
    <row r="91" spans="1:11" ht="21.95" customHeight="1" x14ac:dyDescent="0.15">
      <c r="A91" s="178"/>
      <c r="B91" s="143"/>
      <c r="C91" s="73" t="s">
        <v>103</v>
      </c>
      <c r="D91" s="74">
        <v>32</v>
      </c>
      <c r="E91" s="47">
        <v>1100</v>
      </c>
      <c r="F91" s="63">
        <f t="shared" si="8"/>
        <v>880</v>
      </c>
      <c r="G91" s="47"/>
      <c r="H91" s="57">
        <f t="shared" si="7"/>
        <v>528</v>
      </c>
      <c r="I91" s="75"/>
      <c r="J91" s="107"/>
      <c r="K91" s="19"/>
    </row>
    <row r="92" spans="1:11" ht="21.95" customHeight="1" x14ac:dyDescent="0.15">
      <c r="A92" s="178"/>
      <c r="B92" s="143"/>
      <c r="C92" s="73" t="s">
        <v>55</v>
      </c>
      <c r="D92" s="74">
        <v>33</v>
      </c>
      <c r="E92" s="47">
        <v>1100</v>
      </c>
      <c r="F92" s="63">
        <f t="shared" si="8"/>
        <v>880</v>
      </c>
      <c r="G92" s="47"/>
      <c r="H92" s="57">
        <f t="shared" si="7"/>
        <v>528</v>
      </c>
      <c r="I92" s="75"/>
      <c r="J92" s="107"/>
      <c r="K92" s="19"/>
    </row>
    <row r="93" spans="1:11" ht="21.95" hidden="1" customHeight="1" x14ac:dyDescent="0.15">
      <c r="A93" s="178"/>
      <c r="B93" s="143"/>
      <c r="C93" s="73" t="s">
        <v>56</v>
      </c>
      <c r="D93" s="74">
        <v>34</v>
      </c>
      <c r="E93" s="47">
        <v>1100</v>
      </c>
      <c r="F93" s="63">
        <f t="shared" si="8"/>
        <v>880</v>
      </c>
      <c r="G93" s="47"/>
      <c r="H93" s="57">
        <f t="shared" si="7"/>
        <v>528</v>
      </c>
      <c r="I93" s="75"/>
      <c r="J93" s="107"/>
      <c r="K93" s="19"/>
    </row>
    <row r="94" spans="1:11" ht="21.95" hidden="1" customHeight="1" x14ac:dyDescent="0.15">
      <c r="A94" s="178"/>
      <c r="B94" s="143"/>
      <c r="C94" s="73" t="s">
        <v>57</v>
      </c>
      <c r="D94" s="74">
        <v>35</v>
      </c>
      <c r="E94" s="47">
        <v>1100</v>
      </c>
      <c r="F94" s="63">
        <f t="shared" si="8"/>
        <v>880</v>
      </c>
      <c r="G94" s="47"/>
      <c r="H94" s="57">
        <f t="shared" si="7"/>
        <v>528</v>
      </c>
      <c r="I94" s="75"/>
      <c r="J94" s="107"/>
      <c r="K94" s="19"/>
    </row>
    <row r="95" spans="1:11" ht="21.95" customHeight="1" x14ac:dyDescent="0.15">
      <c r="A95" s="178"/>
      <c r="B95" s="143"/>
      <c r="C95" s="73" t="s">
        <v>58</v>
      </c>
      <c r="D95" s="74">
        <v>36</v>
      </c>
      <c r="E95" s="47">
        <v>1100</v>
      </c>
      <c r="F95" s="63">
        <f t="shared" si="8"/>
        <v>880</v>
      </c>
      <c r="G95" s="47"/>
      <c r="H95" s="57">
        <f t="shared" si="7"/>
        <v>528</v>
      </c>
      <c r="I95" s="75"/>
      <c r="J95" s="107"/>
      <c r="K95" s="19"/>
    </row>
    <row r="96" spans="1:11" ht="21.95" customHeight="1" x14ac:dyDescent="0.15">
      <c r="A96" s="178"/>
      <c r="B96" s="143"/>
      <c r="C96" s="73" t="s">
        <v>119</v>
      </c>
      <c r="D96" s="74" t="s">
        <v>120</v>
      </c>
      <c r="E96" s="47">
        <v>1300</v>
      </c>
      <c r="F96" s="63">
        <f t="shared" si="8"/>
        <v>1040</v>
      </c>
      <c r="G96" s="47"/>
      <c r="H96" s="57">
        <f t="shared" si="7"/>
        <v>624</v>
      </c>
      <c r="I96" s="75"/>
      <c r="J96" s="107"/>
      <c r="K96" s="19"/>
    </row>
    <row r="97" spans="1:15" ht="21.95" customHeight="1" x14ac:dyDescent="0.15">
      <c r="A97" s="178"/>
      <c r="B97" s="143" t="s">
        <v>59</v>
      </c>
      <c r="C97" s="73" t="s">
        <v>60</v>
      </c>
      <c r="D97" s="74">
        <v>38</v>
      </c>
      <c r="E97" s="47">
        <v>1450</v>
      </c>
      <c r="F97" s="63">
        <f t="shared" si="8"/>
        <v>1160</v>
      </c>
      <c r="G97" s="47"/>
      <c r="H97" s="57">
        <f t="shared" si="7"/>
        <v>696</v>
      </c>
      <c r="I97" s="75"/>
      <c r="J97" s="107"/>
      <c r="K97" s="19"/>
    </row>
    <row r="98" spans="1:15" ht="21.95" customHeight="1" x14ac:dyDescent="0.15">
      <c r="A98" s="178"/>
      <c r="B98" s="143"/>
      <c r="C98" s="73" t="s">
        <v>61</v>
      </c>
      <c r="D98" s="74">
        <v>39</v>
      </c>
      <c r="E98" s="47">
        <v>1650</v>
      </c>
      <c r="F98" s="63">
        <f t="shared" si="8"/>
        <v>1320</v>
      </c>
      <c r="G98" s="47"/>
      <c r="H98" s="57">
        <f t="shared" si="7"/>
        <v>792</v>
      </c>
      <c r="I98" s="75"/>
      <c r="J98" s="107"/>
      <c r="K98" s="19"/>
    </row>
    <row r="99" spans="1:15" ht="21.95" customHeight="1" x14ac:dyDescent="0.15">
      <c r="A99" s="178"/>
      <c r="B99" s="143" t="s">
        <v>62</v>
      </c>
      <c r="C99" s="73" t="s">
        <v>63</v>
      </c>
      <c r="D99" s="74">
        <v>40</v>
      </c>
      <c r="E99" s="47">
        <v>1200</v>
      </c>
      <c r="F99" s="63">
        <f t="shared" si="8"/>
        <v>960</v>
      </c>
      <c r="G99" s="47"/>
      <c r="H99" s="57">
        <f t="shared" si="7"/>
        <v>576</v>
      </c>
      <c r="I99" s="75"/>
      <c r="J99" s="107"/>
      <c r="K99" s="19"/>
    </row>
    <row r="100" spans="1:15" ht="21.95" customHeight="1" x14ac:dyDescent="0.15">
      <c r="A100" s="178"/>
      <c r="B100" s="143"/>
      <c r="C100" s="73" t="s">
        <v>64</v>
      </c>
      <c r="D100" s="74">
        <v>41</v>
      </c>
      <c r="E100" s="47">
        <v>1200</v>
      </c>
      <c r="F100" s="63">
        <f t="shared" si="8"/>
        <v>960</v>
      </c>
      <c r="G100" s="47"/>
      <c r="H100" s="57">
        <f t="shared" si="7"/>
        <v>576</v>
      </c>
      <c r="I100" s="75"/>
      <c r="J100" s="107"/>
      <c r="K100" s="19"/>
    </row>
    <row r="101" spans="1:15" ht="21.95" customHeight="1" x14ac:dyDescent="0.15">
      <c r="A101" s="178"/>
      <c r="B101" s="143"/>
      <c r="C101" s="73" t="s">
        <v>65</v>
      </c>
      <c r="D101" s="74">
        <v>42</v>
      </c>
      <c r="E101" s="47">
        <v>1200</v>
      </c>
      <c r="F101" s="63">
        <f t="shared" si="8"/>
        <v>960</v>
      </c>
      <c r="G101" s="47"/>
      <c r="H101" s="57">
        <f t="shared" si="7"/>
        <v>576</v>
      </c>
      <c r="I101" s="75"/>
      <c r="J101" s="107"/>
      <c r="K101" s="21"/>
      <c r="L101" s="8"/>
      <c r="M101" s="7"/>
      <c r="N101" s="7"/>
      <c r="O101" s="7"/>
    </row>
    <row r="102" spans="1:15" ht="21.95" customHeight="1" x14ac:dyDescent="0.15">
      <c r="A102" s="178"/>
      <c r="B102" s="143"/>
      <c r="C102" s="73" t="s">
        <v>66</v>
      </c>
      <c r="D102" s="74">
        <v>43</v>
      </c>
      <c r="E102" s="47">
        <v>1200</v>
      </c>
      <c r="F102" s="63">
        <f t="shared" si="8"/>
        <v>960</v>
      </c>
      <c r="G102" s="47"/>
      <c r="H102" s="57">
        <f t="shared" si="7"/>
        <v>576</v>
      </c>
      <c r="I102" s="75"/>
      <c r="J102" s="107"/>
      <c r="K102" s="19"/>
    </row>
    <row r="103" spans="1:15" ht="21.95" customHeight="1" x14ac:dyDescent="0.15">
      <c r="A103" s="178"/>
      <c r="B103" s="143"/>
      <c r="C103" s="73" t="s">
        <v>123</v>
      </c>
      <c r="D103" s="74">
        <v>44</v>
      </c>
      <c r="E103" s="47">
        <v>1200</v>
      </c>
      <c r="F103" s="63">
        <f t="shared" si="8"/>
        <v>960</v>
      </c>
      <c r="G103" s="47"/>
      <c r="H103" s="57">
        <f t="shared" si="7"/>
        <v>576</v>
      </c>
      <c r="I103" s="75"/>
      <c r="J103" s="107"/>
      <c r="K103" s="19"/>
    </row>
    <row r="104" spans="1:15" ht="21.95" customHeight="1" x14ac:dyDescent="0.15">
      <c r="A104" s="178"/>
      <c r="B104" s="74" t="s">
        <v>130</v>
      </c>
      <c r="C104" s="73" t="s">
        <v>122</v>
      </c>
      <c r="D104" s="74">
        <v>45</v>
      </c>
      <c r="E104" s="47">
        <v>800</v>
      </c>
      <c r="F104" s="63">
        <f t="shared" si="8"/>
        <v>640</v>
      </c>
      <c r="G104" s="47"/>
      <c r="H104" s="57">
        <f t="shared" si="7"/>
        <v>384</v>
      </c>
      <c r="I104" s="75"/>
      <c r="J104" s="107"/>
      <c r="K104" s="19"/>
    </row>
    <row r="105" spans="1:15" ht="21.95" customHeight="1" x14ac:dyDescent="0.15">
      <c r="A105" s="178"/>
      <c r="B105" s="78" t="s">
        <v>68</v>
      </c>
      <c r="C105" s="73" t="s">
        <v>69</v>
      </c>
      <c r="D105" s="74">
        <v>46</v>
      </c>
      <c r="E105" s="47">
        <v>1500</v>
      </c>
      <c r="F105" s="63">
        <f t="shared" si="8"/>
        <v>1200</v>
      </c>
      <c r="G105" s="47"/>
      <c r="H105" s="57">
        <f t="shared" si="7"/>
        <v>720</v>
      </c>
      <c r="I105" s="75"/>
      <c r="J105" s="107"/>
      <c r="K105" s="19"/>
    </row>
    <row r="106" spans="1:15" ht="21.95" customHeight="1" x14ac:dyDescent="0.15">
      <c r="A106" s="178"/>
      <c r="B106" s="134" t="s">
        <v>70</v>
      </c>
      <c r="C106" s="73" t="s">
        <v>63</v>
      </c>
      <c r="D106" s="74">
        <v>48</v>
      </c>
      <c r="E106" s="47">
        <v>1650</v>
      </c>
      <c r="F106" s="63">
        <f t="shared" si="8"/>
        <v>1320</v>
      </c>
      <c r="G106" s="47"/>
      <c r="H106" s="57">
        <f t="shared" si="7"/>
        <v>792</v>
      </c>
      <c r="I106" s="75"/>
      <c r="J106" s="107"/>
      <c r="K106" s="19"/>
    </row>
    <row r="107" spans="1:15" ht="21.95" customHeight="1" x14ac:dyDescent="0.15">
      <c r="A107" s="178"/>
      <c r="B107" s="135"/>
      <c r="C107" s="73" t="s">
        <v>64</v>
      </c>
      <c r="D107" s="74">
        <v>49</v>
      </c>
      <c r="E107" s="47">
        <v>1650</v>
      </c>
      <c r="F107" s="63">
        <f t="shared" si="8"/>
        <v>1320</v>
      </c>
      <c r="G107" s="47"/>
      <c r="H107" s="57">
        <f t="shared" si="7"/>
        <v>792</v>
      </c>
      <c r="I107" s="75"/>
      <c r="J107" s="107"/>
      <c r="K107" s="19"/>
    </row>
    <row r="108" spans="1:15" ht="21.95" customHeight="1" x14ac:dyDescent="0.15">
      <c r="A108" s="178"/>
      <c r="B108" s="135"/>
      <c r="C108" s="73" t="s">
        <v>65</v>
      </c>
      <c r="D108" s="74">
        <v>50</v>
      </c>
      <c r="E108" s="47">
        <v>1650</v>
      </c>
      <c r="F108" s="63">
        <f t="shared" si="8"/>
        <v>1320</v>
      </c>
      <c r="G108" s="47"/>
      <c r="H108" s="58">
        <f t="shared" si="7"/>
        <v>792</v>
      </c>
      <c r="I108" s="75"/>
      <c r="J108" s="107"/>
      <c r="K108" s="19"/>
    </row>
    <row r="109" spans="1:15" ht="21.95" customHeight="1" x14ac:dyDescent="0.15">
      <c r="A109" s="178"/>
      <c r="B109" s="135"/>
      <c r="C109" s="73" t="s">
        <v>66</v>
      </c>
      <c r="D109" s="74">
        <v>51</v>
      </c>
      <c r="E109" s="47">
        <v>1650</v>
      </c>
      <c r="F109" s="63">
        <f t="shared" si="8"/>
        <v>1320</v>
      </c>
      <c r="G109" s="47"/>
      <c r="H109" s="57">
        <f t="shared" si="7"/>
        <v>792</v>
      </c>
      <c r="I109" s="75"/>
      <c r="J109" s="107"/>
      <c r="K109" s="19"/>
    </row>
    <row r="110" spans="1:15" ht="21.95" customHeight="1" x14ac:dyDescent="0.15">
      <c r="A110" s="178"/>
      <c r="B110" s="183"/>
      <c r="C110" s="73" t="s">
        <v>67</v>
      </c>
      <c r="D110" s="74">
        <v>52</v>
      </c>
      <c r="E110" s="47">
        <v>1650</v>
      </c>
      <c r="F110" s="63">
        <f t="shared" si="8"/>
        <v>1320</v>
      </c>
      <c r="G110" s="47"/>
      <c r="H110" s="57">
        <f t="shared" si="7"/>
        <v>792</v>
      </c>
      <c r="I110" s="75"/>
      <c r="J110" s="107"/>
      <c r="K110" s="19"/>
    </row>
    <row r="111" spans="1:15" ht="21.95" customHeight="1" x14ac:dyDescent="0.15">
      <c r="A111" s="178"/>
      <c r="B111" s="134" t="s">
        <v>71</v>
      </c>
      <c r="C111" s="73" t="s">
        <v>72</v>
      </c>
      <c r="D111" s="74">
        <v>53</v>
      </c>
      <c r="E111" s="47">
        <v>1650</v>
      </c>
      <c r="F111" s="63">
        <f t="shared" si="8"/>
        <v>1320</v>
      </c>
      <c r="G111" s="47"/>
      <c r="H111" s="57">
        <f t="shared" si="7"/>
        <v>792</v>
      </c>
      <c r="I111" s="75"/>
      <c r="J111" s="107"/>
      <c r="K111" s="19"/>
    </row>
    <row r="112" spans="1:15" ht="21.95" customHeight="1" x14ac:dyDescent="0.15">
      <c r="A112" s="178"/>
      <c r="B112" s="135"/>
      <c r="C112" s="73" t="s">
        <v>73</v>
      </c>
      <c r="D112" s="74">
        <v>54</v>
      </c>
      <c r="E112" s="47">
        <v>1650</v>
      </c>
      <c r="F112" s="63">
        <f t="shared" si="8"/>
        <v>1320</v>
      </c>
      <c r="G112" s="47"/>
      <c r="H112" s="57">
        <f t="shared" si="7"/>
        <v>792</v>
      </c>
      <c r="I112" s="75"/>
      <c r="J112" s="107"/>
      <c r="K112" s="19"/>
    </row>
    <row r="113" spans="1:11" ht="21.95" customHeight="1" x14ac:dyDescent="0.15">
      <c r="A113" s="178"/>
      <c r="B113" s="183"/>
      <c r="C113" s="73" t="s">
        <v>74</v>
      </c>
      <c r="D113" s="74">
        <v>55</v>
      </c>
      <c r="E113" s="47">
        <v>1650</v>
      </c>
      <c r="F113" s="63">
        <f t="shared" si="8"/>
        <v>1320</v>
      </c>
      <c r="G113" s="47"/>
      <c r="H113" s="57">
        <f t="shared" si="7"/>
        <v>792</v>
      </c>
      <c r="I113" s="75"/>
      <c r="J113" s="107"/>
      <c r="K113" s="19"/>
    </row>
    <row r="114" spans="1:11" ht="21.95" customHeight="1" x14ac:dyDescent="0.15">
      <c r="A114" s="178"/>
      <c r="B114" s="134" t="s">
        <v>131</v>
      </c>
      <c r="C114" s="73" t="s">
        <v>75</v>
      </c>
      <c r="D114" s="74">
        <v>56</v>
      </c>
      <c r="E114" s="47">
        <v>2200</v>
      </c>
      <c r="F114" s="63">
        <f t="shared" si="8"/>
        <v>1760</v>
      </c>
      <c r="G114" s="47"/>
      <c r="H114" s="57">
        <f t="shared" si="7"/>
        <v>1056</v>
      </c>
      <c r="I114" s="75"/>
      <c r="J114" s="107"/>
      <c r="K114" s="19"/>
    </row>
    <row r="115" spans="1:11" ht="21.95" customHeight="1" x14ac:dyDescent="0.15">
      <c r="A115" s="178"/>
      <c r="B115" s="183"/>
      <c r="C115" s="73" t="s">
        <v>76</v>
      </c>
      <c r="D115" s="74">
        <v>57</v>
      </c>
      <c r="E115" s="47">
        <v>2200</v>
      </c>
      <c r="F115" s="63">
        <f t="shared" si="8"/>
        <v>1760</v>
      </c>
      <c r="G115" s="47"/>
      <c r="H115" s="57">
        <f t="shared" si="7"/>
        <v>1056</v>
      </c>
      <c r="I115" s="75"/>
      <c r="J115" s="107"/>
      <c r="K115" s="19"/>
    </row>
    <row r="116" spans="1:11" ht="21.95" customHeight="1" x14ac:dyDescent="0.15">
      <c r="A116" s="178"/>
      <c r="B116" s="143" t="s">
        <v>77</v>
      </c>
      <c r="C116" s="73" t="s">
        <v>78</v>
      </c>
      <c r="D116" s="74">
        <v>58</v>
      </c>
      <c r="E116" s="47">
        <v>1650</v>
      </c>
      <c r="F116" s="63">
        <f t="shared" si="8"/>
        <v>1320</v>
      </c>
      <c r="G116" s="47"/>
      <c r="H116" s="57">
        <f t="shared" si="7"/>
        <v>792</v>
      </c>
      <c r="I116" s="75"/>
      <c r="J116" s="107"/>
      <c r="K116" s="19"/>
    </row>
    <row r="117" spans="1:11" ht="21.95" customHeight="1" x14ac:dyDescent="0.15">
      <c r="A117" s="178"/>
      <c r="B117" s="143"/>
      <c r="C117" s="73" t="s">
        <v>79</v>
      </c>
      <c r="D117" s="74">
        <v>59</v>
      </c>
      <c r="E117" s="47">
        <v>1600</v>
      </c>
      <c r="F117" s="63">
        <f t="shared" si="8"/>
        <v>1280</v>
      </c>
      <c r="G117" s="47"/>
      <c r="H117" s="57">
        <f t="shared" si="7"/>
        <v>768</v>
      </c>
      <c r="I117" s="75"/>
      <c r="J117" s="107"/>
      <c r="K117" s="19"/>
    </row>
    <row r="118" spans="1:11" ht="21.95" customHeight="1" thickBot="1" x14ac:dyDescent="0.2">
      <c r="A118" s="178"/>
      <c r="B118" s="143"/>
      <c r="C118" s="73" t="s">
        <v>80</v>
      </c>
      <c r="D118" s="74">
        <v>60</v>
      </c>
      <c r="E118" s="47">
        <v>1600</v>
      </c>
      <c r="F118" s="63">
        <f t="shared" si="8"/>
        <v>1280</v>
      </c>
      <c r="G118" s="47"/>
      <c r="H118" s="57">
        <f t="shared" si="7"/>
        <v>768</v>
      </c>
      <c r="I118" s="75"/>
      <c r="J118" s="107"/>
      <c r="K118" s="19"/>
    </row>
    <row r="119" spans="1:11" ht="21.95" hidden="1" customHeight="1" thickBot="1" x14ac:dyDescent="0.2">
      <c r="A119" s="178"/>
      <c r="B119" s="74" t="s">
        <v>198</v>
      </c>
      <c r="C119" s="73" t="s">
        <v>199</v>
      </c>
      <c r="D119" s="74">
        <v>61</v>
      </c>
      <c r="E119" s="47">
        <v>1600</v>
      </c>
      <c r="F119" s="63">
        <f t="shared" si="8"/>
        <v>1280</v>
      </c>
      <c r="G119" s="47"/>
      <c r="H119" s="57">
        <f t="shared" si="7"/>
        <v>768</v>
      </c>
      <c r="I119" s="75"/>
      <c r="J119" s="107"/>
      <c r="K119" s="19"/>
    </row>
    <row r="120" spans="1:11" ht="17.25" customHeight="1" thickBot="1" x14ac:dyDescent="0.2">
      <c r="A120" s="29"/>
      <c r="B120" s="30"/>
      <c r="C120" s="31"/>
      <c r="D120" s="32"/>
      <c r="E120" s="32"/>
      <c r="F120" s="33"/>
      <c r="G120" s="25"/>
      <c r="H120" s="26"/>
      <c r="I120" s="27"/>
      <c r="J120" s="28"/>
      <c r="K120" s="19"/>
    </row>
    <row r="121" spans="1:11" ht="22.5" customHeight="1" thickTop="1" thickBot="1" x14ac:dyDescent="0.2">
      <c r="A121" s="34"/>
      <c r="B121" s="35"/>
      <c r="C121" s="36"/>
      <c r="D121" s="35"/>
      <c r="E121" s="69"/>
      <c r="F121" s="46" t="s">
        <v>91</v>
      </c>
      <c r="G121" s="46"/>
      <c r="H121" s="45"/>
      <c r="I121" s="94"/>
      <c r="J121" s="105"/>
      <c r="K121" s="19"/>
    </row>
    <row r="122" spans="1:11" ht="36" customHeight="1" thickTop="1" thickBot="1" x14ac:dyDescent="0.2">
      <c r="A122" s="24"/>
      <c r="B122" s="163" t="s">
        <v>14</v>
      </c>
      <c r="C122" s="184"/>
      <c r="D122" s="185"/>
      <c r="E122" s="71"/>
      <c r="G122" s="166" t="s">
        <v>15</v>
      </c>
      <c r="H122" s="167"/>
      <c r="I122" s="167"/>
      <c r="J122" s="168"/>
      <c r="K122" s="19"/>
    </row>
    <row r="123" spans="1:11" ht="32.25" customHeight="1" x14ac:dyDescent="0.15">
      <c r="A123" s="6"/>
      <c r="B123" s="14" t="s">
        <v>0</v>
      </c>
      <c r="C123" s="137"/>
      <c r="D123" s="138"/>
      <c r="E123" s="139"/>
      <c r="F123" s="42"/>
      <c r="G123" s="140" t="s">
        <v>16</v>
      </c>
      <c r="H123" s="141"/>
      <c r="I123" s="141"/>
      <c r="J123" s="142"/>
      <c r="K123" s="19"/>
    </row>
    <row r="124" spans="1:11" ht="39.75" customHeight="1" x14ac:dyDescent="0.15">
      <c r="A124" s="6"/>
      <c r="B124" s="15" t="s">
        <v>92</v>
      </c>
      <c r="C124" s="170" t="s">
        <v>93</v>
      </c>
      <c r="D124" s="171"/>
      <c r="E124" s="172"/>
      <c r="F124" s="41"/>
      <c r="G124" s="173" t="s">
        <v>17</v>
      </c>
      <c r="H124" s="173"/>
      <c r="I124" s="173"/>
      <c r="J124" s="174"/>
      <c r="K124" s="19"/>
    </row>
    <row r="125" spans="1:11" ht="23.1" customHeight="1" x14ac:dyDescent="0.15">
      <c r="A125" s="6"/>
      <c r="B125" s="16" t="s">
        <v>94</v>
      </c>
      <c r="C125" s="148"/>
      <c r="D125" s="149"/>
      <c r="E125" s="150"/>
      <c r="F125" s="42"/>
      <c r="G125" s="173" t="s">
        <v>18</v>
      </c>
      <c r="H125" s="173"/>
      <c r="I125" s="173"/>
      <c r="J125" s="174"/>
      <c r="K125" s="19"/>
    </row>
    <row r="126" spans="1:11" ht="23.1" customHeight="1" x14ac:dyDescent="0.15">
      <c r="A126" s="6" t="s">
        <v>95</v>
      </c>
      <c r="B126" s="16" t="s">
        <v>96</v>
      </c>
      <c r="C126" s="148"/>
      <c r="D126" s="149"/>
      <c r="E126" s="150"/>
      <c r="F126" s="42"/>
      <c r="G126" s="175" t="s">
        <v>97</v>
      </c>
      <c r="H126" s="175"/>
      <c r="I126" s="175"/>
      <c r="J126" s="176"/>
      <c r="K126" s="19"/>
    </row>
    <row r="127" spans="1:11" ht="23.1" customHeight="1" x14ac:dyDescent="0.15">
      <c r="A127" s="5"/>
      <c r="B127" s="17" t="s">
        <v>98</v>
      </c>
      <c r="C127" s="148" t="s">
        <v>161</v>
      </c>
      <c r="D127" s="149"/>
      <c r="E127" s="150"/>
      <c r="F127" s="5"/>
      <c r="G127" s="151"/>
      <c r="H127" s="152"/>
      <c r="I127" s="152"/>
      <c r="J127" s="153"/>
      <c r="K127" s="19"/>
    </row>
    <row r="128" spans="1:11" ht="23.1" customHeight="1" thickBot="1" x14ac:dyDescent="0.2">
      <c r="A128" s="4"/>
      <c r="B128" s="18" t="s">
        <v>13</v>
      </c>
      <c r="C128" s="157" t="s">
        <v>160</v>
      </c>
      <c r="D128" s="158"/>
      <c r="E128" s="159"/>
      <c r="F128" s="43"/>
      <c r="G128" s="154"/>
      <c r="H128" s="155"/>
      <c r="I128" s="155"/>
      <c r="J128" s="156"/>
      <c r="K128" s="19"/>
    </row>
    <row r="129" spans="2:11" ht="14.25" customHeight="1" x14ac:dyDescent="0.15">
      <c r="B129" s="3"/>
      <c r="C129" s="3"/>
      <c r="D129" s="44"/>
      <c r="E129" s="3"/>
      <c r="F129" s="3"/>
      <c r="G129" s="3"/>
      <c r="H129" s="3"/>
      <c r="I129" s="3"/>
      <c r="J129" s="3"/>
      <c r="K129" s="19"/>
    </row>
  </sheetData>
  <sheetProtection algorithmName="SHA-512" hashValue="KFIJWAMFFfEKQ7M43uIL23yfbq7sIqCp1C/P/keeaGSuyprjPx8QK50s4O1WYagOMdZibgyEKeyCRyz3YBdBUQ==" saltValue="qwywwV3l/xvgzwrhAHNOYQ==" spinCount="100000" sheet="1" objects="1" scenarios="1"/>
  <protectedRanges>
    <protectedRange sqref="C123:E128" name="範囲6"/>
    <protectedRange sqref="G70:J119" name="範囲4"/>
    <protectedRange sqref="G56:J56" name="範囲2"/>
    <protectedRange sqref="G7:J54" name="範囲1"/>
    <protectedRange sqref="C58:E63" name="範囲3"/>
    <protectedRange sqref="G121:J121" name="範囲5"/>
  </protectedRanges>
  <mergeCells count="53">
    <mergeCell ref="B122:D122"/>
    <mergeCell ref="G122:J122"/>
    <mergeCell ref="C123:E123"/>
    <mergeCell ref="G123:J123"/>
    <mergeCell ref="C124:E124"/>
    <mergeCell ref="G124:J124"/>
    <mergeCell ref="C125:E125"/>
    <mergeCell ref="G125:J125"/>
    <mergeCell ref="C126:E126"/>
    <mergeCell ref="G126:J126"/>
    <mergeCell ref="C127:E127"/>
    <mergeCell ref="G127:J128"/>
    <mergeCell ref="C128:E128"/>
    <mergeCell ref="B81:B83"/>
    <mergeCell ref="A70:A119"/>
    <mergeCell ref="B70:B80"/>
    <mergeCell ref="B85:B86"/>
    <mergeCell ref="B87:B96"/>
    <mergeCell ref="B106:B110"/>
    <mergeCell ref="B99:B103"/>
    <mergeCell ref="B97:B98"/>
    <mergeCell ref="B116:B118"/>
    <mergeCell ref="B111:B113"/>
    <mergeCell ref="B114:B115"/>
    <mergeCell ref="A66:K66"/>
    <mergeCell ref="A67:D67"/>
    <mergeCell ref="A69:C69"/>
    <mergeCell ref="C59:E59"/>
    <mergeCell ref="G59:J59"/>
    <mergeCell ref="C60:E60"/>
    <mergeCell ref="G60:J60"/>
    <mergeCell ref="C61:E61"/>
    <mergeCell ref="G61:J61"/>
    <mergeCell ref="C58:E58"/>
    <mergeCell ref="G58:J58"/>
    <mergeCell ref="B50:B51"/>
    <mergeCell ref="A20:A54"/>
    <mergeCell ref="C62:E62"/>
    <mergeCell ref="G62:J63"/>
    <mergeCell ref="C63:E63"/>
    <mergeCell ref="B40:B41"/>
    <mergeCell ref="B42:B47"/>
    <mergeCell ref="B57:D57"/>
    <mergeCell ref="G57:J57"/>
    <mergeCell ref="B34:B36"/>
    <mergeCell ref="B37:B39"/>
    <mergeCell ref="B48:B49"/>
    <mergeCell ref="A3:D3"/>
    <mergeCell ref="A5:C5"/>
    <mergeCell ref="A7:A13"/>
    <mergeCell ref="A2:J2"/>
    <mergeCell ref="A14:A19"/>
    <mergeCell ref="B16:B19"/>
  </mergeCells>
  <phoneticPr fontId="3"/>
  <pageMargins left="0.39370078740157483" right="0.19685039370078741" top="0.35433070866141736" bottom="0.35433070866141736" header="0.31496062992125984" footer="0"/>
  <pageSetup paperSize="9" scale="59" fitToHeight="0" orientation="portrait" r:id="rId1"/>
  <rowBreaks count="1" manualBreakCount="1">
    <brk id="64" max="16383" man="1"/>
  </rowBreaks>
  <ignoredErrors>
    <ignoredError sqref="D43 D45:D46 D44 D47 D48:D49" twoDigitTextYear="1"/>
    <ignoredError sqref="D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注文表20221115</vt:lpstr>
    </vt:vector>
  </TitlesOfParts>
  <Company>ASHA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 Japan Office1</dc:creator>
  <cp:lastModifiedBy>Asahina</cp:lastModifiedBy>
  <cp:revision/>
  <cp:lastPrinted>2022-11-29T10:23:13Z</cp:lastPrinted>
  <dcterms:created xsi:type="dcterms:W3CDTF">2016-11-29T03:10:08Z</dcterms:created>
  <dcterms:modified xsi:type="dcterms:W3CDTF">2023-07-29T09:30:19Z</dcterms:modified>
</cp:coreProperties>
</file>